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F17" i="2"/>
  <c r="G20"/>
  <c r="H20"/>
  <c r="F20"/>
  <c r="F62"/>
  <c r="F63"/>
  <c r="G47"/>
  <c r="G46" s="1"/>
  <c r="H47"/>
  <c r="H46" s="1"/>
  <c r="F47"/>
  <c r="F46" s="1"/>
  <c r="H42"/>
  <c r="H41" s="1"/>
  <c r="F61" l="1"/>
  <c r="F59"/>
  <c r="F56" s="1"/>
  <c r="G59"/>
  <c r="H56"/>
  <c r="G26"/>
  <c r="G34"/>
  <c r="G32"/>
  <c r="G29"/>
  <c r="G37"/>
  <c r="G44"/>
  <c r="G42"/>
  <c r="G41" s="1"/>
  <c r="G52"/>
  <c r="G51" s="1"/>
  <c r="F52"/>
  <c r="F51" s="1"/>
  <c r="F44"/>
  <c r="F42"/>
  <c r="F41" s="1"/>
  <c r="F40" s="1"/>
  <c r="F39" s="1"/>
  <c r="F37"/>
  <c r="F34"/>
  <c r="F32"/>
  <c r="F29"/>
  <c r="F26"/>
  <c r="G54"/>
  <c r="H54"/>
  <c r="F54"/>
  <c r="H37"/>
  <c r="F50" l="1"/>
  <c r="F49" s="1"/>
  <c r="G50"/>
  <c r="G49" s="1"/>
  <c r="G31"/>
  <c r="F31"/>
  <c r="F28" s="1"/>
  <c r="F25"/>
  <c r="H34"/>
  <c r="H32"/>
  <c r="G63"/>
  <c r="G62" s="1"/>
  <c r="G61" s="1"/>
  <c r="H63"/>
  <c r="H62" s="1"/>
  <c r="H61" s="1"/>
  <c r="H44"/>
  <c r="G36"/>
  <c r="H36"/>
  <c r="F36"/>
  <c r="H29"/>
  <c r="G25"/>
  <c r="H26"/>
  <c r="H25" s="1"/>
  <c r="G19"/>
  <c r="H19"/>
  <c r="F19"/>
  <c r="G56"/>
  <c r="H52"/>
  <c r="H51" s="1"/>
  <c r="H50" s="1"/>
  <c r="H49" s="1"/>
  <c r="G18" l="1"/>
  <c r="F18"/>
  <c r="F65" s="1"/>
  <c r="H40"/>
  <c r="H39" s="1"/>
  <c r="G40"/>
  <c r="G39" s="1"/>
  <c r="G28"/>
  <c r="H31"/>
  <c r="H28" s="1"/>
  <c r="H18" s="1"/>
  <c r="H17" l="1"/>
  <c r="H65" s="1"/>
  <c r="G17"/>
  <c r="G65" s="1"/>
</calcChain>
</file>

<file path=xl/sharedStrings.xml><?xml version="1.0" encoding="utf-8"?>
<sst xmlns="http://schemas.openxmlformats.org/spreadsheetml/2006/main" count="164" uniqueCount="132">
  <si>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</si>
  <si>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</si>
  <si>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</si>
  <si>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</si>
  <si>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</si>
  <si>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</si>
  <si>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</si>
  <si>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</si>
  <si>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</si>
  <si>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</si>
  <si>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</si>
  <si>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</si>
  <si>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</si>
  <si>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</si>
  <si>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</si>
  <si>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</si>
  <si>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</si>
  <si>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</si>
  <si>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</si>
  <si>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</si>
  <si>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</si>
  <si>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</si>
  <si>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</si>
  <si>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</si>
  <si>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</si>
  <si>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</si>
  <si>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</si>
  <si>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</si>
  <si>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</si>
  <si>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</si>
  <si>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</si>
  <si>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</si>
  <si>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</si>
  <si>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</si>
  <si>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</si>
  <si>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</si>
  <si>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</si>
  <si>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</si>
  <si>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</si>
  <si>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</si>
  <si>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</si>
  <si>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</si>
  <si>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</si>
  <si>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</si>
  <si>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</si>
  <si>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</si>
  <si>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</si>
  <si>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</si>
  <si>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</si>
  <si>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</si>
  <si>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</si>
  <si>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</si>
  <si>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</si>
  <si>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</si>
  <si>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</si>
  <si>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</si>
  <si>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</si>
  <si>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</si>
  <si>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</si>
  <si>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</si>
  <si>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</si>
  <si>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</si>
  <si>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</si>
  <si>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</si>
  <si>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</si>
  <si>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</si>
  <si>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</si>
  <si>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</si>
  <si>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</si>
  <si>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</si>
  <si>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</si>
  <si>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</si>
  <si>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</si>
  <si>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</si>
  <si>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</si>
  <si>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</si>
  <si>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</si>
  <si>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</si>
  <si>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</si>
  <si>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</si>
  <si>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</si>
  <si>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</si>
  <si>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</si>
  <si>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</si>
  <si>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</si>
  <si>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</si>
  <si>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</si>
  <si>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</si>
  <si>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</si>
  <si>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</si>
  <si>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</si>
  <si>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</si>
  <si>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</si>
  <si>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</si>
  <si>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</si>
  <si>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</si>
  <si>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</si>
  <si>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</si>
  <si>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2 02 15002 000000 150</t>
  </si>
  <si>
    <t xml:space="preserve">2026 год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</si>
  <si>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</si>
  <si>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</si>
  <si>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</si>
  <si>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</si>
  <si>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</si>
  <si>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</si>
  <si>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</si>
  <si>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</si>
  <si>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</si>
  <si>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</si>
  <si>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</si>
  <si>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</si>
  <si>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>2 18 00000 00 0000 000</t>
  </si>
  <si>
    <t>ДОХОДЫ БЮДЖЕТОВ БЮДЖЕТНОЙ СИСТЕМЫ РОССИЙСКОЙ ФЕДЕРАЦММ ОТ ВОЗВРАТА ОСТАТКОВ СУБСИДИЙ,СУБВЕНЦИЙ И ИНЫХ МЕЖБЮДЖЕТНЫХ ТРАНСФЕРТОВ,ИМЕЮЩИХ ЦЕЛЕВОЕ НАЗНАЧЕНИЕ, ПРОШЛЫХ ЛЕТ</t>
  </si>
  <si>
    <t>2 18 00000 00 0000 150</t>
  </si>
  <si>
    <t>Доходы бюджетов бюджетной системы Российской Федерации от возвтара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</si>
  <si>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</si>
  <si>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</si>
  <si>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</si>
  <si>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</si>
  <si>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 проекту решения  Собрания депутатов </t>
  </si>
  <si>
    <t xml:space="preserve">района на 2025 год и плановый период </t>
  </si>
  <si>
    <t>2026 и 2027 годов" от  ____-12.2024 № ____</t>
  </si>
  <si>
    <t>Объем поступления доходов бюджета Кулешовского сельского поселения Азовского района 
на 2025 год и плановый период 2026 и 2027 годов</t>
  </si>
  <si>
    <t xml:space="preserve">
Сумма
2025 год
</t>
  </si>
  <si>
    <t xml:space="preserve">2027 год
</t>
  </si>
  <si>
    <t xml:space="preserve">1 01 02020 01 0000 110 </t>
  </si>
  <si>
    <t xml:space="preserve">1 01 02030 01 0000 110 </t>
  </si>
  <si>
    <t xml:space="preserve">1 01 02080 01 0000 110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</si>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</sst>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</cellStyleXfs>
  <cellXfs count="100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7" fillId="0" borderId="0" xfId="0" applyFont="1" applyAlignment="1"/>
    <xf numFmtId="49" fontId="6" fillId="2" borderId="29" xfId="0" applyNumberFormat="1" applyFont="1" applyFill="1" applyBorder="1" applyAlignment="1">
      <alignment horizontal="center" vertical="center" wrapText="1"/>
    </xf>
    <xf numFmtId="165" fontId="17" fillId="4" borderId="15" xfId="0" applyNumberFormat="1" applyFont="1" applyFill="1" applyBorder="1" applyAlignment="1">
      <alignment horizontal="right" wrapText="1"/>
    </xf>
    <xf numFmtId="49" fontId="11" fillId="5" borderId="28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justify" vertical="center" wrapText="1"/>
    </xf>
    <xf numFmtId="165" fontId="17" fillId="5" borderId="2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165" fontId="10" fillId="3" borderId="7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 2" xfId="2"/>
    <cellStyle name="Обычный 2 3" xfId="3"/>
    <cellStyle name="Обычный 2 4" xfId="8"/>
    <cellStyle name="Обычный 2 5" xfId="7"/>
    <cellStyle name="Обычный 3" xfId="1"/>
    <cellStyle name="Обычный 4" xfId="4"/>
    <cellStyle name="Обычный 5" xfId="5"/>
    <cellStyle name="Обычный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I78"/>
  <sheetViews>
    <sheetView tabSelected="1" topLeftCell="D41" zoomScale="75" zoomScaleNormal="75" workbookViewId="0">
      <selection activeCell="D43" sqref="D43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0" t="s">
        <v>94</v>
      </c>
      <c r="H2" s="80"/>
    </row>
    <row r="3" spans="1:8" ht="27" customHeight="1">
      <c r="A3" s="1"/>
      <c r="B3" s="1"/>
      <c r="C3" s="1"/>
      <c r="D3" s="10"/>
      <c r="E3" s="10"/>
      <c r="F3" s="31"/>
      <c r="G3" s="31"/>
      <c r="H3" s="31" t="s">
        <v>0</v>
      </c>
    </row>
    <row r="4" spans="1:8" ht="18.75">
      <c r="A4" s="1"/>
      <c r="B4" s="1"/>
      <c r="C4" s="1"/>
      <c r="D4" s="10"/>
      <c r="E4" s="10"/>
      <c r="F4" s="31"/>
      <c r="G4" s="31"/>
      <c r="H4" s="78" t="s">
        <v>120</v>
      </c>
    </row>
    <row r="5" spans="1:8" ht="18.75">
      <c r="A5" s="1"/>
      <c r="B5" s="1"/>
      <c r="C5" s="1"/>
      <c r="D5" s="10"/>
      <c r="E5" s="10"/>
      <c r="F5" s="31"/>
      <c r="G5" s="31"/>
      <c r="H5" s="31" t="s">
        <v>1</v>
      </c>
    </row>
    <row r="6" spans="1:8" ht="18.75">
      <c r="A6" s="1"/>
      <c r="B6" s="1"/>
      <c r="C6" s="1"/>
      <c r="D6" s="10"/>
      <c r="E6" s="10"/>
      <c r="F6" s="31"/>
      <c r="G6" s="31"/>
      <c r="H6" s="31" t="s">
        <v>2</v>
      </c>
    </row>
    <row r="7" spans="1:8" ht="17.25" customHeight="1">
      <c r="A7" s="1"/>
      <c r="B7" s="1"/>
      <c r="C7" s="1"/>
      <c r="D7" s="10"/>
      <c r="E7" s="10"/>
      <c r="F7" s="31"/>
      <c r="G7" s="31"/>
      <c r="H7" s="78" t="s">
        <v>121</v>
      </c>
    </row>
    <row r="8" spans="1:8" ht="25.5" customHeight="1">
      <c r="A8" s="1"/>
      <c r="B8" s="1"/>
      <c r="C8" s="1"/>
      <c r="D8" s="10"/>
      <c r="E8" s="82" t="s">
        <v>122</v>
      </c>
      <c r="F8" s="82"/>
      <c r="G8" s="82"/>
      <c r="H8" s="82"/>
    </row>
    <row r="9" spans="1:8" ht="18.75">
      <c r="A9" s="1"/>
      <c r="B9" s="1"/>
      <c r="C9" s="1"/>
      <c r="D9" s="10"/>
      <c r="E9" s="10"/>
      <c r="F9" s="31"/>
      <c r="G9" s="31"/>
      <c r="H9" s="31"/>
    </row>
    <row r="10" spans="1:8" ht="45" customHeight="1">
      <c r="A10" s="2" t="s">
        <v>3</v>
      </c>
      <c r="B10" s="2"/>
      <c r="C10" s="2"/>
      <c r="D10" s="83" t="s">
        <v>123</v>
      </c>
      <c r="E10" s="84"/>
      <c r="F10" s="84"/>
      <c r="G10" s="84"/>
      <c r="H10" s="84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99" t="s">
        <v>82</v>
      </c>
      <c r="H12" s="99"/>
    </row>
    <row r="13" spans="1:8" ht="15" customHeight="1">
      <c r="A13" s="85" t="s">
        <v>13</v>
      </c>
      <c r="B13" s="85" t="s">
        <v>14</v>
      </c>
      <c r="C13" s="86" t="s">
        <v>4</v>
      </c>
      <c r="D13" s="87" t="s">
        <v>5</v>
      </c>
      <c r="E13" s="89" t="s">
        <v>13</v>
      </c>
      <c r="F13" s="92" t="s">
        <v>124</v>
      </c>
      <c r="G13" s="95" t="s">
        <v>15</v>
      </c>
      <c r="H13" s="96"/>
    </row>
    <row r="14" spans="1:8" ht="15" customHeight="1">
      <c r="A14" s="85"/>
      <c r="B14" s="85"/>
      <c r="C14" s="86"/>
      <c r="D14" s="88"/>
      <c r="E14" s="90"/>
      <c r="F14" s="93"/>
      <c r="G14" s="97"/>
      <c r="H14" s="98"/>
    </row>
    <row r="15" spans="1:8" ht="33.4" customHeight="1" thickBot="1">
      <c r="A15" s="85"/>
      <c r="B15" s="85"/>
      <c r="C15" s="86"/>
      <c r="D15" s="88"/>
      <c r="E15" s="91"/>
      <c r="F15" s="94"/>
      <c r="G15" s="67" t="s">
        <v>99</v>
      </c>
      <c r="H15" s="68" t="s">
        <v>125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6" t="s">
        <v>8</v>
      </c>
      <c r="E16" s="17" t="s">
        <v>9</v>
      </c>
      <c r="F16" s="18" t="s">
        <v>10</v>
      </c>
      <c r="G16" s="18" t="s">
        <v>11</v>
      </c>
      <c r="H16" s="19" t="s">
        <v>12</v>
      </c>
    </row>
    <row r="17" spans="1:8" ht="29.25" customHeight="1" thickBot="1">
      <c r="A17" s="6" t="s">
        <v>17</v>
      </c>
      <c r="B17" s="7"/>
      <c r="C17" s="24"/>
      <c r="D17" s="27" t="s">
        <v>16</v>
      </c>
      <c r="E17" s="20" t="s">
        <v>17</v>
      </c>
      <c r="F17" s="38">
        <f>F18+F39</f>
        <v>17109.300000000007</v>
      </c>
      <c r="G17" s="38">
        <f>G18+G39</f>
        <v>17640.3</v>
      </c>
      <c r="H17" s="39">
        <f>H18+H39</f>
        <v>18184.7</v>
      </c>
    </row>
    <row r="18" spans="1:8" ht="19.5" customHeight="1">
      <c r="A18" s="5" t="s">
        <v>18</v>
      </c>
      <c r="B18" s="3"/>
      <c r="C18" s="14"/>
      <c r="D18" s="28"/>
      <c r="E18" s="56" t="s">
        <v>18</v>
      </c>
      <c r="F18" s="57">
        <f>F19+F25+F28+F36</f>
        <v>16750.900000000005</v>
      </c>
      <c r="G18" s="57">
        <f t="shared" ref="G18:H18" si="0">G19+G25+G28+G36</f>
        <v>17267.599999999999</v>
      </c>
      <c r="H18" s="57">
        <f t="shared" si="0"/>
        <v>17797</v>
      </c>
    </row>
    <row r="19" spans="1:8" ht="24.75" customHeight="1">
      <c r="A19" s="8" t="s">
        <v>20</v>
      </c>
      <c r="B19" s="9"/>
      <c r="C19" s="15"/>
      <c r="D19" s="65" t="s">
        <v>19</v>
      </c>
      <c r="E19" s="62" t="s">
        <v>20</v>
      </c>
      <c r="F19" s="63">
        <f>F20</f>
        <v>6914.7000000000007</v>
      </c>
      <c r="G19" s="63">
        <f t="shared" ref="G19:H19" si="1">G20</f>
        <v>7272.3999999999987</v>
      </c>
      <c r="H19" s="64">
        <f t="shared" si="1"/>
        <v>7642.8999999999987</v>
      </c>
    </row>
    <row r="20" spans="1:8" ht="31.5" customHeight="1">
      <c r="A20" s="8" t="s">
        <v>22</v>
      </c>
      <c r="B20" s="9"/>
      <c r="C20" s="15"/>
      <c r="D20" s="29" t="s">
        <v>21</v>
      </c>
      <c r="E20" s="16" t="s">
        <v>22</v>
      </c>
      <c r="F20" s="40">
        <f>SUM(F21:F24)</f>
        <v>6914.7000000000007</v>
      </c>
      <c r="G20" s="40">
        <f t="shared" ref="G20:H20" si="2">SUM(G21:G24)</f>
        <v>7272.3999999999987</v>
      </c>
      <c r="H20" s="40">
        <f t="shared" si="2"/>
        <v>7642.8999999999987</v>
      </c>
    </row>
    <row r="21" spans="1:8" ht="87" customHeight="1">
      <c r="A21" s="8" t="s">
        <v>24</v>
      </c>
      <c r="B21" s="9"/>
      <c r="C21" s="15"/>
      <c r="D21" s="29" t="s">
        <v>23</v>
      </c>
      <c r="E21" s="16" t="s">
        <v>110</v>
      </c>
      <c r="F21" s="76">
        <v>6237.1</v>
      </c>
      <c r="G21" s="77">
        <v>6559.7</v>
      </c>
      <c r="H21" s="77">
        <v>6893.9</v>
      </c>
    </row>
    <row r="22" spans="1:8" ht="87" customHeight="1">
      <c r="A22" s="8"/>
      <c r="B22" s="9"/>
      <c r="C22" s="15"/>
      <c r="D22" s="29" t="s">
        <v>126</v>
      </c>
      <c r="E22" s="16" t="s">
        <v>129</v>
      </c>
      <c r="F22" s="76">
        <v>262.8</v>
      </c>
      <c r="G22" s="79">
        <v>276.39999999999998</v>
      </c>
      <c r="H22" s="77">
        <v>290.39999999999998</v>
      </c>
    </row>
    <row r="23" spans="1:8" ht="87" customHeight="1">
      <c r="A23" s="8"/>
      <c r="B23" s="9"/>
      <c r="C23" s="15"/>
      <c r="D23" s="29" t="s">
        <v>127</v>
      </c>
      <c r="E23" s="16" t="s">
        <v>130</v>
      </c>
      <c r="F23" s="76">
        <v>186.7</v>
      </c>
      <c r="G23" s="79">
        <v>196.4</v>
      </c>
      <c r="H23" s="77">
        <v>206.4</v>
      </c>
    </row>
    <row r="24" spans="1:8" ht="115.5" customHeight="1">
      <c r="A24" s="8"/>
      <c r="B24" s="9"/>
      <c r="C24" s="15"/>
      <c r="D24" s="29" t="s">
        <v>128</v>
      </c>
      <c r="E24" s="16" t="s">
        <v>131</v>
      </c>
      <c r="F24" s="76">
        <v>228.1</v>
      </c>
      <c r="G24" s="79">
        <v>239.9</v>
      </c>
      <c r="H24" s="77">
        <v>252.2</v>
      </c>
    </row>
    <row r="25" spans="1:8" ht="22.5" customHeight="1">
      <c r="A25" s="8" t="s">
        <v>26</v>
      </c>
      <c r="B25" s="9"/>
      <c r="C25" s="15"/>
      <c r="D25" s="65" t="s">
        <v>25</v>
      </c>
      <c r="E25" s="62" t="s">
        <v>26</v>
      </c>
      <c r="F25" s="63">
        <f>F26</f>
        <v>113.6</v>
      </c>
      <c r="G25" s="63">
        <f t="shared" ref="G25:H25" si="3">G26</f>
        <v>118.1</v>
      </c>
      <c r="H25" s="64">
        <f t="shared" si="3"/>
        <v>122.9</v>
      </c>
    </row>
    <row r="26" spans="1:8" ht="24.75" customHeight="1">
      <c r="A26" s="8" t="s">
        <v>28</v>
      </c>
      <c r="B26" s="9"/>
      <c r="C26" s="15"/>
      <c r="D26" s="29" t="s">
        <v>27</v>
      </c>
      <c r="E26" s="16" t="s">
        <v>28</v>
      </c>
      <c r="F26" s="40">
        <f t="shared" ref="F26:H26" si="4">F27</f>
        <v>113.6</v>
      </c>
      <c r="G26" s="41">
        <f t="shared" si="4"/>
        <v>118.1</v>
      </c>
      <c r="H26" s="41">
        <f t="shared" si="4"/>
        <v>122.9</v>
      </c>
    </row>
    <row r="27" spans="1:8" ht="24.75" customHeight="1">
      <c r="A27" s="8" t="s">
        <v>28</v>
      </c>
      <c r="B27" s="9"/>
      <c r="C27" s="15"/>
      <c r="D27" s="29" t="s">
        <v>29</v>
      </c>
      <c r="E27" s="16" t="s">
        <v>28</v>
      </c>
      <c r="F27" s="40">
        <v>113.6</v>
      </c>
      <c r="G27" s="41">
        <v>118.1</v>
      </c>
      <c r="H27" s="41">
        <v>122.9</v>
      </c>
    </row>
    <row r="28" spans="1:8" ht="25.5" customHeight="1">
      <c r="A28" s="8" t="s">
        <v>31</v>
      </c>
      <c r="B28" s="9"/>
      <c r="C28" s="15"/>
      <c r="D28" s="65" t="s">
        <v>30</v>
      </c>
      <c r="E28" s="62" t="s">
        <v>31</v>
      </c>
      <c r="F28" s="63">
        <f>F31+F29</f>
        <v>9696.4000000000015</v>
      </c>
      <c r="G28" s="63">
        <f t="shared" ref="G28:H28" si="5">G31+G29</f>
        <v>9849.9</v>
      </c>
      <c r="H28" s="64">
        <f t="shared" si="5"/>
        <v>10002.900000000001</v>
      </c>
    </row>
    <row r="29" spans="1:8" ht="21.75" customHeight="1">
      <c r="A29" s="8" t="s">
        <v>33</v>
      </c>
      <c r="B29" s="9"/>
      <c r="C29" s="15"/>
      <c r="D29" s="29" t="s">
        <v>32</v>
      </c>
      <c r="E29" s="16" t="s">
        <v>33</v>
      </c>
      <c r="F29" s="40">
        <f t="shared" ref="F29:H29" si="6">F30</f>
        <v>2138.8000000000002</v>
      </c>
      <c r="G29" s="41">
        <f t="shared" si="6"/>
        <v>2224.4</v>
      </c>
      <c r="H29" s="41">
        <f t="shared" si="6"/>
        <v>2313.3000000000002</v>
      </c>
    </row>
    <row r="30" spans="1:8" ht="41.25" customHeight="1">
      <c r="A30" s="8" t="s">
        <v>35</v>
      </c>
      <c r="B30" s="9"/>
      <c r="C30" s="15"/>
      <c r="D30" s="29" t="s">
        <v>34</v>
      </c>
      <c r="E30" s="16" t="s">
        <v>35</v>
      </c>
      <c r="F30" s="40">
        <v>2138.8000000000002</v>
      </c>
      <c r="G30" s="40">
        <v>2224.4</v>
      </c>
      <c r="H30" s="40">
        <v>2313.3000000000002</v>
      </c>
    </row>
    <row r="31" spans="1:8" ht="21.75" customHeight="1">
      <c r="A31" s="8" t="s">
        <v>37</v>
      </c>
      <c r="B31" s="9"/>
      <c r="C31" s="15"/>
      <c r="D31" s="29" t="s">
        <v>36</v>
      </c>
      <c r="E31" s="16" t="s">
        <v>37</v>
      </c>
      <c r="F31" s="40">
        <f t="shared" ref="F31:G31" si="7">F32+F34</f>
        <v>7557.6</v>
      </c>
      <c r="G31" s="41">
        <f t="shared" si="7"/>
        <v>7625.5</v>
      </c>
      <c r="H31" s="41">
        <f t="shared" ref="H31" si="8">H32+H34</f>
        <v>7689.6</v>
      </c>
    </row>
    <row r="32" spans="1:8" ht="23.25" customHeight="1">
      <c r="A32" s="8" t="s">
        <v>39</v>
      </c>
      <c r="B32" s="9"/>
      <c r="C32" s="15"/>
      <c r="D32" s="29" t="s">
        <v>38</v>
      </c>
      <c r="E32" s="16" t="s">
        <v>39</v>
      </c>
      <c r="F32" s="40">
        <f t="shared" ref="F32:H32" si="9">F33</f>
        <v>4209.8</v>
      </c>
      <c r="G32" s="41">
        <f t="shared" si="9"/>
        <v>4209.8</v>
      </c>
      <c r="H32" s="41">
        <f t="shared" si="9"/>
        <v>4209.8</v>
      </c>
    </row>
    <row r="33" spans="1:8" ht="33.4" customHeight="1">
      <c r="A33" s="8" t="s">
        <v>41</v>
      </c>
      <c r="B33" s="9"/>
      <c r="C33" s="15"/>
      <c r="D33" s="29" t="s">
        <v>40</v>
      </c>
      <c r="E33" s="16" t="s">
        <v>41</v>
      </c>
      <c r="F33" s="40">
        <v>4209.8</v>
      </c>
      <c r="G33" s="40">
        <v>4209.8</v>
      </c>
      <c r="H33" s="40">
        <v>4209.8</v>
      </c>
    </row>
    <row r="34" spans="1:8" ht="22.5" customHeight="1">
      <c r="A34" s="8" t="s">
        <v>43</v>
      </c>
      <c r="B34" s="9"/>
      <c r="C34" s="15"/>
      <c r="D34" s="29" t="s">
        <v>42</v>
      </c>
      <c r="E34" s="16" t="s">
        <v>43</v>
      </c>
      <c r="F34" s="40">
        <f t="shared" ref="F34:H34" si="10">F35</f>
        <v>3347.8</v>
      </c>
      <c r="G34" s="41">
        <f t="shared" si="10"/>
        <v>3415.7</v>
      </c>
      <c r="H34" s="41">
        <f t="shared" si="10"/>
        <v>3479.8</v>
      </c>
    </row>
    <row r="35" spans="1:8" ht="36.75" customHeight="1">
      <c r="A35" s="8" t="s">
        <v>45</v>
      </c>
      <c r="B35" s="9"/>
      <c r="C35" s="15"/>
      <c r="D35" s="29" t="s">
        <v>44</v>
      </c>
      <c r="E35" s="16" t="s">
        <v>45</v>
      </c>
      <c r="F35" s="40">
        <v>3347.8</v>
      </c>
      <c r="G35" s="40">
        <v>3415.7</v>
      </c>
      <c r="H35" s="40">
        <v>3479.8</v>
      </c>
    </row>
    <row r="36" spans="1:8" ht="26.25" customHeight="1">
      <c r="A36" s="8" t="s">
        <v>47</v>
      </c>
      <c r="B36" s="9"/>
      <c r="C36" s="15"/>
      <c r="D36" s="65" t="s">
        <v>46</v>
      </c>
      <c r="E36" s="62" t="s">
        <v>47</v>
      </c>
      <c r="F36" s="63">
        <f>F37</f>
        <v>26.2</v>
      </c>
      <c r="G36" s="63">
        <f t="shared" ref="G36:H36" si="11">G37</f>
        <v>27.2</v>
      </c>
      <c r="H36" s="64">
        <f t="shared" si="11"/>
        <v>28.3</v>
      </c>
    </row>
    <row r="37" spans="1:8" ht="36.75" customHeight="1">
      <c r="A37" s="8" t="s">
        <v>49</v>
      </c>
      <c r="B37" s="9"/>
      <c r="C37" s="15"/>
      <c r="D37" s="29" t="s">
        <v>48</v>
      </c>
      <c r="E37" s="16" t="s">
        <v>49</v>
      </c>
      <c r="F37" s="40">
        <f t="shared" ref="F37" si="12">F38</f>
        <v>26.2</v>
      </c>
      <c r="G37" s="41">
        <f>G38</f>
        <v>27.2</v>
      </c>
      <c r="H37" s="41">
        <f>H38</f>
        <v>28.3</v>
      </c>
    </row>
    <row r="38" spans="1:8" ht="51.75" customHeight="1">
      <c r="A38" s="8" t="s">
        <v>51</v>
      </c>
      <c r="B38" s="9"/>
      <c r="C38" s="15"/>
      <c r="D38" s="29" t="s">
        <v>50</v>
      </c>
      <c r="E38" s="16" t="s">
        <v>51</v>
      </c>
      <c r="F38" s="40">
        <v>26.2</v>
      </c>
      <c r="G38" s="41">
        <v>27.2</v>
      </c>
      <c r="H38" s="41">
        <v>28.3</v>
      </c>
    </row>
    <row r="39" spans="1:8" ht="23.25" customHeight="1">
      <c r="A39" s="8" t="s">
        <v>54</v>
      </c>
      <c r="B39" s="9"/>
      <c r="C39" s="15"/>
      <c r="D39" s="28"/>
      <c r="E39" s="58" t="s">
        <v>52</v>
      </c>
      <c r="F39" s="59">
        <f>F40+F46</f>
        <v>358.40000000000003</v>
      </c>
      <c r="G39" s="59">
        <f t="shared" ref="G39:H39" si="13">G40+G46</f>
        <v>372.70000000000005</v>
      </c>
      <c r="H39" s="59">
        <f t="shared" si="13"/>
        <v>387.70000000000005</v>
      </c>
    </row>
    <row r="40" spans="1:8" ht="42" customHeight="1">
      <c r="A40" s="8" t="s">
        <v>56</v>
      </c>
      <c r="B40" s="9"/>
      <c r="C40" s="15"/>
      <c r="D40" s="65" t="s">
        <v>53</v>
      </c>
      <c r="E40" s="62" t="s">
        <v>54</v>
      </c>
      <c r="F40" s="51">
        <f>F41</f>
        <v>347.20000000000005</v>
      </c>
      <c r="G40" s="51">
        <f t="shared" ref="G40:H40" si="14">G41</f>
        <v>361.1</v>
      </c>
      <c r="H40" s="60">
        <f t="shared" si="14"/>
        <v>375.6</v>
      </c>
    </row>
    <row r="41" spans="1:8" ht="63" customHeight="1">
      <c r="A41" s="8" t="s">
        <v>58</v>
      </c>
      <c r="B41" s="9"/>
      <c r="C41" s="15"/>
      <c r="D41" s="29" t="s">
        <v>55</v>
      </c>
      <c r="E41" s="16" t="s">
        <v>56</v>
      </c>
      <c r="F41" s="40">
        <f>F42+F45</f>
        <v>347.20000000000005</v>
      </c>
      <c r="G41" s="40">
        <f t="shared" ref="G41:H41" si="15">G42+G45</f>
        <v>361.1</v>
      </c>
      <c r="H41" s="40">
        <f t="shared" si="15"/>
        <v>375.6</v>
      </c>
    </row>
    <row r="42" spans="1:8" ht="78.75" customHeight="1">
      <c r="A42" s="8"/>
      <c r="B42" s="9"/>
      <c r="C42" s="15"/>
      <c r="D42" s="29" t="s">
        <v>92</v>
      </c>
      <c r="E42" s="16" t="s">
        <v>107</v>
      </c>
      <c r="F42" s="40">
        <f>F43</f>
        <v>203.8</v>
      </c>
      <c r="G42" s="41">
        <f>G43</f>
        <v>212</v>
      </c>
      <c r="H42" s="41">
        <f>H43</f>
        <v>220.5</v>
      </c>
    </row>
    <row r="43" spans="1:8" ht="87" customHeight="1">
      <c r="A43" s="8"/>
      <c r="B43" s="9"/>
      <c r="C43" s="15"/>
      <c r="D43" s="29" t="s">
        <v>93</v>
      </c>
      <c r="E43" s="16" t="s">
        <v>108</v>
      </c>
      <c r="F43" s="40">
        <v>203.8</v>
      </c>
      <c r="G43" s="41">
        <v>212</v>
      </c>
      <c r="H43" s="41">
        <v>220.5</v>
      </c>
    </row>
    <row r="44" spans="1:8" ht="72" customHeight="1">
      <c r="A44" s="8" t="s">
        <v>60</v>
      </c>
      <c r="B44" s="9"/>
      <c r="C44" s="15"/>
      <c r="D44" s="29" t="s">
        <v>57</v>
      </c>
      <c r="E44" s="16" t="s">
        <v>111</v>
      </c>
      <c r="F44" s="40">
        <f t="shared" ref="F44:H44" si="16">F45</f>
        <v>143.4</v>
      </c>
      <c r="G44" s="41">
        <f t="shared" si="16"/>
        <v>149.1</v>
      </c>
      <c r="H44" s="41">
        <f t="shared" si="16"/>
        <v>155.1</v>
      </c>
    </row>
    <row r="45" spans="1:8" ht="45.75" customHeight="1">
      <c r="A45" s="8" t="s">
        <v>62</v>
      </c>
      <c r="B45" s="9"/>
      <c r="C45" s="15"/>
      <c r="D45" s="29" t="s">
        <v>59</v>
      </c>
      <c r="E45" s="16" t="s">
        <v>60</v>
      </c>
      <c r="F45" s="40">
        <v>143.4</v>
      </c>
      <c r="G45" s="41">
        <v>149.1</v>
      </c>
      <c r="H45" s="41">
        <v>155.1</v>
      </c>
    </row>
    <row r="46" spans="1:8" ht="32.25" customHeight="1">
      <c r="A46" s="8" t="s">
        <v>63</v>
      </c>
      <c r="B46" s="9"/>
      <c r="C46" s="15"/>
      <c r="D46" s="65" t="s">
        <v>61</v>
      </c>
      <c r="E46" s="62" t="s">
        <v>62</v>
      </c>
      <c r="F46" s="63">
        <f>F47</f>
        <v>11.2</v>
      </c>
      <c r="G46" s="63">
        <f t="shared" ref="G46:H46" si="17">G47</f>
        <v>11.6</v>
      </c>
      <c r="H46" s="63">
        <f t="shared" si="17"/>
        <v>12.1</v>
      </c>
    </row>
    <row r="47" spans="1:8" ht="53.25" customHeight="1">
      <c r="A47" s="8" t="s">
        <v>64</v>
      </c>
      <c r="B47" s="9"/>
      <c r="C47" s="15"/>
      <c r="D47" s="32" t="s">
        <v>104</v>
      </c>
      <c r="E47" s="33" t="s">
        <v>105</v>
      </c>
      <c r="F47" s="40">
        <f>F48</f>
        <v>11.2</v>
      </c>
      <c r="G47" s="40">
        <f t="shared" ref="G47:H47" si="18">G48</f>
        <v>11.6</v>
      </c>
      <c r="H47" s="40">
        <f t="shared" si="18"/>
        <v>12.1</v>
      </c>
    </row>
    <row r="48" spans="1:8" ht="51.75" customHeight="1" thickBot="1">
      <c r="A48" s="6" t="s">
        <v>66</v>
      </c>
      <c r="B48" s="7"/>
      <c r="C48" s="24"/>
      <c r="D48" s="32" t="s">
        <v>103</v>
      </c>
      <c r="E48" s="33" t="s">
        <v>102</v>
      </c>
      <c r="F48" s="42">
        <v>11.2</v>
      </c>
      <c r="G48" s="42">
        <v>11.6</v>
      </c>
      <c r="H48" s="43">
        <v>12.1</v>
      </c>
    </row>
    <row r="49" spans="1:8" ht="28.5" customHeight="1" thickBot="1">
      <c r="A49" s="8" t="s">
        <v>68</v>
      </c>
      <c r="B49" s="9"/>
      <c r="C49" s="15"/>
      <c r="D49" s="52" t="s">
        <v>65</v>
      </c>
      <c r="E49" s="53" t="s">
        <v>66</v>
      </c>
      <c r="F49" s="54">
        <f>F50+F61</f>
        <v>23890.000000000004</v>
      </c>
      <c r="G49" s="54">
        <f>G50+G61</f>
        <v>22822.399999999998</v>
      </c>
      <c r="H49" s="54">
        <f>H50+H61</f>
        <v>21510</v>
      </c>
    </row>
    <row r="50" spans="1:8" ht="36.75" customHeight="1">
      <c r="A50" s="8" t="s">
        <v>69</v>
      </c>
      <c r="B50" s="9"/>
      <c r="C50" s="15"/>
      <c r="D50" s="34" t="s">
        <v>67</v>
      </c>
      <c r="E50" s="35" t="s">
        <v>68</v>
      </c>
      <c r="F50" s="61">
        <f>F51+F56</f>
        <v>23890.000000000004</v>
      </c>
      <c r="G50" s="61">
        <f>G51+G54+G56</f>
        <v>22822.399999999998</v>
      </c>
      <c r="H50" s="61">
        <f>H51+H54+H56</f>
        <v>21510</v>
      </c>
    </row>
    <row r="51" spans="1:8" ht="25.5" customHeight="1">
      <c r="A51" s="8" t="s">
        <v>70</v>
      </c>
      <c r="B51" s="9"/>
      <c r="C51" s="15"/>
      <c r="D51" s="73" t="s">
        <v>83</v>
      </c>
      <c r="E51" s="74" t="s">
        <v>69</v>
      </c>
      <c r="F51" s="75">
        <f>F52+F55</f>
        <v>22687.300000000003</v>
      </c>
      <c r="G51" s="75">
        <f t="shared" ref="G51:H51" si="19">G52</f>
        <v>21509.8</v>
      </c>
      <c r="H51" s="75">
        <f t="shared" si="19"/>
        <v>21509.8</v>
      </c>
    </row>
    <row r="52" spans="1:8" ht="38.25" customHeight="1">
      <c r="A52" s="8" t="s">
        <v>71</v>
      </c>
      <c r="B52" s="9"/>
      <c r="C52" s="15"/>
      <c r="D52" s="47" t="s">
        <v>84</v>
      </c>
      <c r="E52" s="48" t="s">
        <v>70</v>
      </c>
      <c r="F52" s="49">
        <f t="shared" ref="F52:H52" si="20">F53</f>
        <v>22157.4</v>
      </c>
      <c r="G52" s="72">
        <f t="shared" si="20"/>
        <v>21509.8</v>
      </c>
      <c r="H52" s="72">
        <f t="shared" si="20"/>
        <v>21509.8</v>
      </c>
    </row>
    <row r="53" spans="1:8" ht="41.25" customHeight="1">
      <c r="A53" s="8" t="s">
        <v>72</v>
      </c>
      <c r="B53" s="9"/>
      <c r="C53" s="15"/>
      <c r="D53" s="36" t="s">
        <v>85</v>
      </c>
      <c r="E53" s="33" t="s">
        <v>91</v>
      </c>
      <c r="F53" s="40">
        <v>22157.4</v>
      </c>
      <c r="G53" s="41">
        <v>21509.8</v>
      </c>
      <c r="H53" s="41">
        <v>21509.8</v>
      </c>
    </row>
    <row r="54" spans="1:8" ht="41.25" customHeight="1">
      <c r="A54" s="8"/>
      <c r="B54" s="9"/>
      <c r="C54" s="15"/>
      <c r="D54" s="50" t="s">
        <v>98</v>
      </c>
      <c r="E54" s="48" t="s">
        <v>97</v>
      </c>
      <c r="F54" s="51">
        <f>F55</f>
        <v>529.9</v>
      </c>
      <c r="G54" s="51">
        <f t="shared" ref="G54:H54" si="21">G55</f>
        <v>0</v>
      </c>
      <c r="H54" s="51">
        <f t="shared" si="21"/>
        <v>0</v>
      </c>
    </row>
    <row r="55" spans="1:8" ht="32.25" customHeight="1">
      <c r="A55" s="8"/>
      <c r="B55" s="9"/>
      <c r="C55" s="15"/>
      <c r="D55" s="32" t="s">
        <v>95</v>
      </c>
      <c r="E55" s="33" t="s">
        <v>96</v>
      </c>
      <c r="F55" s="12">
        <v>529.9</v>
      </c>
      <c r="G55" s="12">
        <v>0</v>
      </c>
      <c r="H55" s="12">
        <v>0</v>
      </c>
    </row>
    <row r="56" spans="1:8" ht="24.75" customHeight="1">
      <c r="A56" s="8" t="s">
        <v>73</v>
      </c>
      <c r="B56" s="9"/>
      <c r="C56" s="15"/>
      <c r="D56" s="47" t="s">
        <v>86</v>
      </c>
      <c r="E56" s="48" t="s">
        <v>72</v>
      </c>
      <c r="F56" s="51">
        <f>F59+F57</f>
        <v>1202.7</v>
      </c>
      <c r="G56" s="51">
        <f t="shared" ref="G56" si="22">G59+G57</f>
        <v>1312.6000000000001</v>
      </c>
      <c r="H56" s="60">
        <f>H59+H57</f>
        <v>0.2</v>
      </c>
    </row>
    <row r="57" spans="1:8" ht="31.5" customHeight="1">
      <c r="A57" s="8" t="s">
        <v>74</v>
      </c>
      <c r="B57" s="9"/>
      <c r="C57" s="15"/>
      <c r="D57" s="30" t="s">
        <v>87</v>
      </c>
      <c r="E57" s="16" t="s">
        <v>73</v>
      </c>
      <c r="F57" s="40">
        <v>0.2</v>
      </c>
      <c r="G57" s="41">
        <v>0.2</v>
      </c>
      <c r="H57" s="41">
        <v>0.2</v>
      </c>
    </row>
    <row r="58" spans="1:8" ht="38.25" customHeight="1">
      <c r="A58" s="8" t="s">
        <v>75</v>
      </c>
      <c r="B58" s="9"/>
      <c r="C58" s="15"/>
      <c r="D58" s="30" t="s">
        <v>88</v>
      </c>
      <c r="E58" s="16" t="s">
        <v>74</v>
      </c>
      <c r="F58" s="40">
        <v>0.2</v>
      </c>
      <c r="G58" s="41">
        <v>0.2</v>
      </c>
      <c r="H58" s="41">
        <v>0.2</v>
      </c>
    </row>
    <row r="59" spans="1:8" ht="71.25" customHeight="1">
      <c r="A59" s="8" t="s">
        <v>76</v>
      </c>
      <c r="B59" s="9"/>
      <c r="C59" s="15"/>
      <c r="D59" s="32" t="s">
        <v>89</v>
      </c>
      <c r="E59" s="69" t="s">
        <v>101</v>
      </c>
      <c r="F59" s="40">
        <f>F60</f>
        <v>1202.5</v>
      </c>
      <c r="G59" s="40">
        <f t="shared" ref="G59" si="23">G60</f>
        <v>1312.4</v>
      </c>
      <c r="H59" s="40">
        <v>0</v>
      </c>
    </row>
    <row r="60" spans="1:8" ht="61.5" customHeight="1" thickBot="1">
      <c r="A60" s="8" t="s">
        <v>77</v>
      </c>
      <c r="B60" s="9"/>
      <c r="C60" s="15"/>
      <c r="D60" s="30" t="s">
        <v>90</v>
      </c>
      <c r="E60" s="69" t="s">
        <v>100</v>
      </c>
      <c r="F60" s="40">
        <v>1202.5</v>
      </c>
      <c r="G60" s="41">
        <v>1312.4</v>
      </c>
      <c r="H60" s="41">
        <v>0</v>
      </c>
    </row>
    <row r="61" spans="1:8" ht="84" hidden="1" customHeight="1" thickBot="1">
      <c r="A61" s="8"/>
      <c r="B61" s="9"/>
      <c r="C61" s="15"/>
      <c r="D61" s="52" t="s">
        <v>112</v>
      </c>
      <c r="E61" s="53" t="s">
        <v>113</v>
      </c>
      <c r="F61" s="54">
        <f>F62</f>
        <v>0</v>
      </c>
      <c r="G61" s="54">
        <f t="shared" ref="G61:H61" si="24">G62</f>
        <v>0</v>
      </c>
      <c r="H61" s="55">
        <f t="shared" si="24"/>
        <v>0</v>
      </c>
    </row>
    <row r="62" spans="1:8" ht="85.5" hidden="1" customHeight="1">
      <c r="A62" s="8" t="s">
        <v>78</v>
      </c>
      <c r="B62" s="9"/>
      <c r="C62" s="15"/>
      <c r="D62" s="32" t="s">
        <v>114</v>
      </c>
      <c r="E62" s="33" t="s">
        <v>115</v>
      </c>
      <c r="F62" s="66">
        <f>F63</f>
        <v>0</v>
      </c>
      <c r="G62" s="66">
        <f t="shared" ref="G62:H62" si="25">G63</f>
        <v>0</v>
      </c>
      <c r="H62" s="66">
        <f t="shared" si="25"/>
        <v>0</v>
      </c>
    </row>
    <row r="63" spans="1:8" ht="50.25" hidden="1" customHeight="1">
      <c r="A63" s="8" t="s">
        <v>79</v>
      </c>
      <c r="B63" s="9"/>
      <c r="C63" s="15"/>
      <c r="D63" s="29" t="s">
        <v>116</v>
      </c>
      <c r="E63" s="16" t="s">
        <v>117</v>
      </c>
      <c r="F63" s="12">
        <f>F64</f>
        <v>0</v>
      </c>
      <c r="G63" s="12">
        <f t="shared" ref="G63:H63" si="26">G64</f>
        <v>0</v>
      </c>
      <c r="H63" s="12">
        <f t="shared" si="26"/>
        <v>0</v>
      </c>
    </row>
    <row r="64" spans="1:8" ht="60" hidden="1" customHeight="1" thickBot="1">
      <c r="A64" s="8" t="s">
        <v>80</v>
      </c>
      <c r="B64" s="9"/>
      <c r="C64" s="15"/>
      <c r="D64" s="71" t="s">
        <v>118</v>
      </c>
      <c r="E64" s="21" t="s">
        <v>119</v>
      </c>
      <c r="F64" s="44">
        <v>0</v>
      </c>
      <c r="G64" s="44">
        <v>0</v>
      </c>
      <c r="H64" s="45">
        <v>0</v>
      </c>
    </row>
    <row r="65" spans="3:9" ht="24.75" customHeight="1" thickBot="1">
      <c r="C65" s="25"/>
      <c r="D65" s="23"/>
      <c r="E65" s="22" t="s">
        <v>81</v>
      </c>
      <c r="F65" s="46">
        <f>F17+F49</f>
        <v>40999.30000000001</v>
      </c>
      <c r="G65" s="46">
        <f>G17+G49</f>
        <v>40462.699999999997</v>
      </c>
      <c r="H65" s="46">
        <f>H17+H49</f>
        <v>39694.699999999997</v>
      </c>
    </row>
    <row r="73" spans="3:9" ht="18" customHeight="1">
      <c r="D73" s="81" t="s">
        <v>106</v>
      </c>
      <c r="E73" s="81"/>
      <c r="F73" s="81"/>
      <c r="G73" s="81"/>
      <c r="H73" s="81"/>
      <c r="I73" s="70"/>
    </row>
    <row r="74" spans="3:9" ht="18" customHeight="1">
      <c r="D74" s="81" t="s">
        <v>109</v>
      </c>
      <c r="E74" s="81"/>
      <c r="F74" s="81"/>
      <c r="G74" s="81"/>
      <c r="H74" s="81"/>
    </row>
    <row r="78" spans="3:9" ht="18" customHeight="1">
      <c r="E78" s="37"/>
    </row>
  </sheetData>
  <mergeCells count="13">
    <mergeCell ref="G2:H2"/>
    <mergeCell ref="D74:H74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3:H73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2024-11-22T10:48:45Z</cp:lastPrinted>
  <dcterms:created xsi:type="dcterms:W3CDTF">2017-12-27T11:48:13Z</dcterms:created>
  <dcterms:modified xsi:type="dcterms:W3CDTF">2024-12-04T11:46:45Z</dcterms:modified>
</cp:coreProperties>
</file>