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63" i="2"/>
  <c r="AD18" l="1"/>
  <c r="AD17" s="1"/>
  <c r="AF20"/>
  <c r="AF61" l="1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<sst xmlns="http://schemas.openxmlformats.org/spreadsheetml/2006/main" count="424" uniqueCount="193">
  <si>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</si>
  <si>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</si>
  <si>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</si>
  <si>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</si>
  <si>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</si>
  <si>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</si>
  <si>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</si>
  <si>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</si>
  <si>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</si>
  <si>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</si>
  <si>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</si>
  <si>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</si>
  <si>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</si>
  <si>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</si>
  <si>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</si>
  <si>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</si>
  <si>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</si>
  <si>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</si>
  <si>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</si>
  <si>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</si>
  <si>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</si>
  <si>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</si>
  <si>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</si>
  <si>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</si>
  <si>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</si>
  <si>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</si>
  <si>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</si>
  <si>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</si>
  <si>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</si>
  <si>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</si>
  <si>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</si>
  <si>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</si>
  <si>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</si>
  <si>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</si>
  <si>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</si>
  <si>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</si>
  <si>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</si>
  <si>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</si>
  <si>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</si>
  <si>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</si>
  <si>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</si>
  <si>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</si>
  <si>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</si>
  <si>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</si>
  <si>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</si>
  <si>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</si>
  <si>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</si>
  <si>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</si>
  <si>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</si>
  <si>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</si>
  <si>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</si>
  <si>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</si>
  <si>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</si>
  <si>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</si>
  <si>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</si>
  <si>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</si>
  <si>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</si>
  <si>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</si>
  <si>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</si>
  <si>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</si>
  <si>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</si>
  <si>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</si>
  <si>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</si>
  <si>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</si>
  <si>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</si>
  <si>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</si>
  <si>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</si>
  <si>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</si>
  <si>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</si>
  <si>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</si>
  <si>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</si>
  <si>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</si>
  <si>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</si>
  <si>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</si>
  <si>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</si>
  <si>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</si>
  <si>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</si>
  <si>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</si>
  <si>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</si>
  <si>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</si>
  <si>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</si>
  <si>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</si>
  <si>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</si>
  <si>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</si>
  <si>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</si>
  <si>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</si>
  <si>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</si>
  <si>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</si>
  <si>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</si>
  <si>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</si>
  <si>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</si>
  <si>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</si>
  <si>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99 9 0085030</t>
  </si>
  <si>
    <t>0520028990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</si>
  <si>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</si>
  <si>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</si>
  <si>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</si>
  <si>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2026 год</t>
  </si>
  <si>
    <t>14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</si>
  <si>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</si>
  <si>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</si>
  <si>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</si>
  <si>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</si>
  <si>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</si>
  <si>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</si>
  <si>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</si>
  <si>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</si>
  <si>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</si>
  <si>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</si>
  <si>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 xml:space="preserve">к проекту   решения Собрания депутатов </t>
  </si>
  <si>
    <t xml:space="preserve">     района на 2025 год и плановый период </t>
  </si>
  <si>
    <t xml:space="preserve">              2026 и 2027  годов 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</si>
  <si>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                     на 2025 год и плановый период 2026 и 2027 годов</t>
  </si>
  <si>
    <t>Сумма
2025 год</t>
  </si>
  <si>
    <t>2027 год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</si>
  <si>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.00110</t>
    </r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</si>
  <si>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</si>
  <si>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</si>
  <si>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.00190</t>
    </r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</si>
  <si>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.00190</t>
    </r>
  </si>
  <si>
    <t>Расходы на обеспечение функций муниципальных органов (Уплата налогов, сборов и иных платежей)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</si>
  <si>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.00210</t>
    </r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</si>
  <si>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</si>
  <si>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</si>
  <si>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</si>
  <si>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из резервного фонда администрации Кулешовского сельского поселения (Резервные средства)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</si>
  <si>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(Иные закупки товаров, работ и услуг для обеспечения государственных (муниципальных) нужд)</t>
  </si>
  <si>
    <r>
      <t>06.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.28430</t>
    </r>
  </si>
  <si>
    <t>Расходы на ремонт административного здания админитстрации поселения 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</si>
  <si>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.28190</t>
    </r>
  </si>
  <si>
    <t>Расходы на оценку государственного имущества, признание прав и регулирование отношений недвижимости государственной собственности 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</si>
  <si>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.28580</t>
    </r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</si>
  <si>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</si>
  <si>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.28600</t>
    </r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</si>
  <si>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.28990</t>
    </r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</si>
  <si>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</si>
  <si>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  (Иные закупки товаров, работ и услуг для обеспечения государственных (муниципальных) нужд)</t>
  </si>
  <si>
    <r>
      <t>14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.28260</t>
    </r>
  </si>
  <si>
    <t>Условно утвержденные расходы (Специальные расходы)</t>
  </si>
  <si>
    <t>Расходы на выполнение других обязательств государства (Уплата налогов, сборов и иных платежей)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</si>
  <si>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</si>
  <si>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</si>
  <si>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r>
      <t>02.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.28310</t>
    </r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</si>
  <si>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</si>
  <si>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</si>
  <si>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.28830</t>
    </r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</si>
  <si>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</si>
  <si>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.28840</t>
    </r>
  </si>
  <si>
    <r>
      <t>16.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.28760</t>
    </r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</si>
  <si>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.68080</t>
    </r>
  </si>
  <si>
    <t>Имущественный взнос "Ростовскому областному фонду содействия капитальному ремонту"  (Иные закупки товаров, работ и услуг для обеспечения государственных (муниципальных) нужд)</t>
  </si>
  <si>
    <t>Расходы оплату коммунальных услуг маневренного фонда  (Иные закупки товаров, работ и услуг для обеспечения государственных (муниципальных) нужд)</t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</si>
  <si>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.28960</t>
    </r>
  </si>
  <si>
    <t>Расходы на мероприятия по поддержке субъектов среднего и малого предпринимательства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</si>
  <si>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</si>
  <si>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.28800</t>
    </r>
  </si>
  <si>
    <t>Расходы на ремонт и реконструкцию сетей наружного освещения  (Иные закупки товаров, работ и услуг для обеспечения государственных (муниципальных) нужд)</t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</si>
  <si>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.28460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</si>
  <si>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.28610</t>
    </r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</si>
  <si>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</si>
  <si>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 приобретение и установку новых светильников наружного освещения  (Иные закупки товаров, работ и услуг для обеспечения государственных (муниципальных) нужд)</t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</si>
  <si>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.28940</t>
    </r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</si>
  <si>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.28490</t>
    </r>
  </si>
  <si>
    <t>Расходы на посадку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</si>
  <si>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t>Расходы на содержание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</si>
  <si>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.28500</t>
    </r>
  </si>
  <si>
    <t>Расходы на паспортизацию  зеленых насаждений (Иные закупки товаров, работ и услуг для обеспечения государственных (муниципальных) нужд)</t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</si>
  <si>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.28820</t>
    </r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</si>
  <si>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</si>
  <si>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.28210</t>
    </r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</si>
  <si>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</si>
  <si>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.28520</t>
    </r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</si>
  <si>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.28510</t>
    </r>
  </si>
  <si>
    <t>Расходы по обустройству и содержанию детских площадок 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</si>
  <si>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</si>
  <si>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.28530</t>
    </r>
  </si>
  <si>
    <t>Расходы на оплату коммунальных услуг на территории парковой зоны отдыха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</si>
  <si>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.28700</t>
    </r>
  </si>
  <si>
    <t>Расходы на организацию ритуальных услуг и содержания мест захоронения 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</si>
  <si>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.28680</t>
    </r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</si>
  <si>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</si>
  <si>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r>
      <t>01.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.28540</t>
    </r>
  </si>
  <si>
    <t>Расходы на обеспечение деятельности (оказание услуг) муниципальных учреждений культуры (Субсидии бюджетным учреждениям)</t>
  </si>
  <si>
    <r>
      <t>10.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.28590</t>
    </r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</si>
  <si>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</si>
  <si>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r>
      <t>15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.28250</t>
    </r>
  </si>
  <si>
    <t>Расходы на физкультурные и массово-спортивные мероприятия  (Иные закупки товаров, работ и услуг для обеспечения государственных (муниципальных) нужд)</t>
  </si>
  <si>
    <r>
      <t>11.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.28360</t>
    </r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</si>
  <si>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.28290</t>
    </r>
  </si>
  <si>
    <t xml:space="preserve">   от  __._____2024 №  ___</t>
  </si>
  <si>
    <t>Расходы на разработку тех.дркументации и постановка на кадастровый учет сетей наружного освещения 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</si>
  <si>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</si>
  <si>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07.4.01.28480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</si>
</sst>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89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14" fillId="2" borderId="1"/>
    <xf numFmtId="0" fontId="16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4" fillId="2" borderId="1"/>
    <xf numFmtId="0" fontId="17" fillId="2" borderId="1"/>
    <xf numFmtId="0" fontId="14" fillId="2" borderId="1"/>
    <xf numFmtId="0" fontId="14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5" fillId="2" borderId="1"/>
    <xf numFmtId="0" fontId="14" fillId="2" borderId="1"/>
    <xf numFmtId="0" fontId="5" fillId="2" borderId="1"/>
    <xf numFmtId="0" fontId="5" fillId="2" borderId="1"/>
    <xf numFmtId="0" fontId="14" fillId="2" borderId="1"/>
    <xf numFmtId="0" fontId="14" fillId="2" borderId="1"/>
    <xf numFmtId="0" fontId="14" fillId="2" borderId="1"/>
    <xf numFmtId="0" fontId="5" fillId="2" borderId="1"/>
    <xf numFmtId="0" fontId="5" fillId="2" borderId="1"/>
    <xf numFmtId="0" fontId="5" fillId="2" borderId="1"/>
    <xf numFmtId="0" fontId="14" fillId="2" borderId="1"/>
    <xf numFmtId="0" fontId="14" fillId="2" borderId="1"/>
    <xf numFmtId="0" fontId="19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5" fillId="2" borderId="1"/>
    <xf numFmtId="0" fontId="19" fillId="2" borderId="1"/>
    <xf numFmtId="0" fontId="19" fillId="2" borderId="1"/>
    <xf numFmtId="0" fontId="5" fillId="2" borderId="1"/>
    <xf numFmtId="0" fontId="5" fillId="2" borderId="1"/>
    <xf numFmtId="0" fontId="5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19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232">
    <xf numFmtId="0" fontId="0" fillId="0" borderId="0" xfId="0"/>
    <xf numFmtId="165" fontId="2" fillId="2" borderId="5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16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6" fillId="0" borderId="1" xfId="0" applyFont="1" applyBorder="1"/>
    <xf numFmtId="0" fontId="3" fillId="0" borderId="0" xfId="0" applyFont="1"/>
    <xf numFmtId="0" fontId="12" fillId="0" borderId="0" xfId="0" applyFont="1"/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justify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Fill="1" applyBorder="1" applyAlignment="1">
      <alignment horizontal="justify" vertical="center" wrapText="1"/>
    </xf>
    <xf numFmtId="165" fontId="1" fillId="0" borderId="7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4" fontId="4" fillId="4" borderId="6" xfId="0" applyNumberFormat="1" applyFont="1" applyFill="1" applyBorder="1" applyAlignment="1">
      <alignment horizontal="justify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justify" vertical="center" wrapText="1"/>
    </xf>
    <xf numFmtId="165" fontId="4" fillId="4" borderId="7" xfId="0" applyNumberFormat="1" applyFont="1" applyFill="1" applyBorder="1" applyAlignment="1">
      <alignment horizontal="right"/>
    </xf>
    <xf numFmtId="165" fontId="4" fillId="4" borderId="8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164" fontId="2" fillId="3" borderId="15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justify" vertical="center" wrapText="1"/>
    </xf>
    <xf numFmtId="0" fontId="2" fillId="3" borderId="2" xfId="0" applyNumberFormat="1" applyFont="1" applyFill="1" applyBorder="1" applyAlignment="1">
      <alignment horizontal="center" vertical="center"/>
    </xf>
    <xf numFmtId="165" fontId="2" fillId="3" borderId="22" xfId="63" applyNumberFormat="1" applyFont="1" applyFill="1" applyBorder="1" applyAlignment="1">
      <alignment horizontal="right" vertical="center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right" vertical="center" wrapText="1"/>
    </xf>
    <xf numFmtId="164" fontId="2" fillId="3" borderId="20" xfId="0" applyNumberFormat="1" applyFont="1" applyFill="1" applyBorder="1" applyAlignment="1">
      <alignment horizontal="justify" vertical="center" wrapText="1"/>
    </xf>
    <xf numFmtId="164" fontId="15" fillId="3" borderId="23" xfId="138" applyNumberFormat="1" applyFont="1" applyFill="1" applyBorder="1" applyAlignment="1" applyProtection="1">
      <alignment horizontal="justify" vertical="center" wrapText="1"/>
    </xf>
    <xf numFmtId="164" fontId="15" fillId="3" borderId="24" xfId="152" applyNumberFormat="1" applyFont="1" applyFill="1" applyBorder="1" applyAlignment="1" applyProtection="1">
      <alignment horizontal="justify" vertical="center" wrapText="1"/>
    </xf>
    <xf numFmtId="164" fontId="2" fillId="3" borderId="12" xfId="0" applyNumberFormat="1" applyFont="1" applyFill="1" applyBorder="1" applyAlignment="1">
      <alignment horizontal="justify" vertical="center" wrapText="1"/>
    </xf>
    <xf numFmtId="165" fontId="2" fillId="3" borderId="16" xfId="80" applyNumberFormat="1" applyFont="1" applyFill="1" applyBorder="1" applyAlignment="1">
      <alignment horizontal="right" vertical="center"/>
    </xf>
    <xf numFmtId="0" fontId="3" fillId="3" borderId="23" xfId="136" applyNumberFormat="1" applyFont="1" applyFill="1" applyBorder="1" applyAlignment="1" applyProtection="1">
      <alignment horizontal="justify" vertical="center" wrapText="1"/>
    </xf>
    <xf numFmtId="164" fontId="15" fillId="3" borderId="23" xfId="150" applyNumberFormat="1" applyFont="1" applyFill="1" applyBorder="1" applyAlignment="1" applyProtection="1">
      <alignment horizontal="justify" vertical="center" wrapText="1"/>
    </xf>
    <xf numFmtId="0" fontId="15" fillId="3" borderId="23" xfId="144" applyNumberFormat="1" applyFont="1" applyFill="1" applyBorder="1" applyAlignment="1" applyProtection="1">
      <alignment horizontal="justify" vertical="center"/>
    </xf>
    <xf numFmtId="165" fontId="2" fillId="3" borderId="16" xfId="81" applyNumberFormat="1" applyFont="1" applyFill="1" applyBorder="1" applyAlignment="1">
      <alignment horizontal="right" vertical="center"/>
    </xf>
    <xf numFmtId="164" fontId="15" fillId="3" borderId="23" xfId="135" applyNumberFormat="1" applyFont="1" applyFill="1" applyBorder="1" applyAlignment="1" applyProtection="1">
      <alignment horizontal="justify" vertical="center" wrapText="1"/>
    </xf>
    <xf numFmtId="165" fontId="2" fillId="3" borderId="12" xfId="339" applyNumberFormat="1" applyFont="1" applyFill="1" applyBorder="1" applyAlignment="1">
      <alignment horizontal="right" vertical="center"/>
    </xf>
    <xf numFmtId="164" fontId="2" fillId="3" borderId="11" xfId="366" applyNumberFormat="1" applyFont="1" applyFill="1" applyBorder="1" applyAlignment="1">
      <alignment horizontal="justify" vertical="center" wrapText="1"/>
    </xf>
    <xf numFmtId="164" fontId="3" fillId="3" borderId="15" xfId="142" applyNumberFormat="1" applyFont="1" applyFill="1" applyBorder="1" applyAlignment="1">
      <alignment horizontal="justify" vertical="center" wrapText="1"/>
    </xf>
    <xf numFmtId="0" fontId="15" fillId="3" borderId="23" xfId="159" applyNumberFormat="1" applyFont="1" applyFill="1" applyBorder="1" applyAlignment="1" applyProtection="1">
      <alignment horizontal="justify" vertical="center" wrapText="1"/>
    </xf>
    <xf numFmtId="164" fontId="2" fillId="3" borderId="15" xfId="187" applyNumberFormat="1" applyFont="1" applyFill="1" applyBorder="1" applyAlignment="1">
      <alignment horizontal="justify" vertical="center" wrapText="1"/>
    </xf>
    <xf numFmtId="165" fontId="2" fillId="3" borderId="16" xfId="86" applyNumberFormat="1" applyFont="1" applyFill="1" applyBorder="1" applyAlignment="1">
      <alignment horizontal="right" vertical="center"/>
    </xf>
    <xf numFmtId="49" fontId="2" fillId="3" borderId="2" xfId="240" applyNumberFormat="1" applyFont="1" applyFill="1" applyBorder="1" applyAlignment="1">
      <alignment horizontal="center" vertical="center" wrapText="1"/>
    </xf>
    <xf numFmtId="49" fontId="2" fillId="3" borderId="2" xfId="239" applyNumberFormat="1" applyFont="1" applyFill="1" applyBorder="1" applyAlignment="1">
      <alignment horizontal="center" vertical="center" wrapText="1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4" fontId="2" fillId="3" borderId="15" xfId="258" applyNumberFormat="1" applyFont="1" applyFill="1" applyBorder="1" applyAlignment="1">
      <alignment horizontal="justify" vertical="center" wrapText="1"/>
    </xf>
    <xf numFmtId="49" fontId="2" fillId="3" borderId="2" xfId="202" applyNumberFormat="1" applyFont="1" applyFill="1" applyBorder="1" applyAlignment="1">
      <alignment horizontal="center" vertical="center" wrapText="1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49" fontId="2" fillId="3" borderId="2" xfId="233" applyNumberFormat="1" applyFont="1" applyFill="1" applyBorder="1" applyAlignment="1">
      <alignment horizontal="center" vertical="center" wrapText="1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49" fontId="2" fillId="3" borderId="2" xfId="405" applyNumberFormat="1" applyFont="1" applyFill="1" applyBorder="1" applyAlignment="1">
      <alignment horizontal="center" vertical="center" wrapText="1"/>
    </xf>
    <xf numFmtId="165" fontId="2" fillId="3" borderId="2" xfId="395" applyNumberFormat="1" applyFont="1" applyFill="1" applyBorder="1" applyAlignment="1">
      <alignment horizontal="right" vertical="center"/>
    </xf>
    <xf numFmtId="165" fontId="2" fillId="3" borderId="16" xfId="395" applyNumberFormat="1" applyFont="1" applyFill="1" applyBorder="1" applyAlignment="1">
      <alignment horizontal="right" vertical="center"/>
    </xf>
    <xf numFmtId="49" fontId="2" fillId="3" borderId="2" xfId="363" applyNumberFormat="1" applyFont="1" applyFill="1" applyBorder="1" applyAlignment="1">
      <alignment horizontal="center" vertical="center" wrapText="1"/>
    </xf>
    <xf numFmtId="165" fontId="2" fillId="3" borderId="2" xfId="371" applyNumberFormat="1" applyFont="1" applyFill="1" applyBorder="1" applyAlignment="1">
      <alignment horizontal="right" vertical="center"/>
    </xf>
    <xf numFmtId="165" fontId="2" fillId="3" borderId="16" xfId="371" applyNumberFormat="1" applyFont="1" applyFill="1" applyBorder="1" applyAlignment="1">
      <alignment horizontal="right" vertical="center"/>
    </xf>
    <xf numFmtId="0" fontId="3" fillId="3" borderId="15" xfId="149" applyNumberFormat="1" applyFont="1" applyFill="1" applyBorder="1" applyAlignment="1">
      <alignment horizontal="justify" vertical="top" wrapText="1"/>
    </xf>
    <xf numFmtId="49" fontId="2" fillId="3" borderId="2" xfId="361" applyNumberFormat="1" applyFont="1" applyFill="1" applyBorder="1" applyAlignment="1">
      <alignment horizontal="center" vertical="center" wrapText="1"/>
    </xf>
    <xf numFmtId="165" fontId="2" fillId="3" borderId="2" xfId="349" applyNumberFormat="1" applyFont="1" applyFill="1" applyBorder="1" applyAlignment="1">
      <alignment horizontal="right" vertical="center"/>
    </xf>
    <xf numFmtId="165" fontId="2" fillId="3" borderId="16" xfId="349" applyNumberFormat="1" applyFont="1" applyFill="1" applyBorder="1" applyAlignment="1">
      <alignment horizontal="right" vertical="center"/>
    </xf>
    <xf numFmtId="49" fontId="2" fillId="3" borderId="15" xfId="253" applyNumberFormat="1" applyFont="1" applyFill="1" applyBorder="1" applyAlignment="1">
      <alignment horizontal="justify" vertical="center" wrapText="1"/>
    </xf>
    <xf numFmtId="49" fontId="2" fillId="3" borderId="2" xfId="406" applyNumberFormat="1" applyFont="1" applyFill="1" applyBorder="1" applyAlignment="1">
      <alignment horizontal="center" vertical="center" wrapText="1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49" fontId="2" fillId="3" borderId="2" xfId="351" applyNumberFormat="1" applyFont="1" applyFill="1" applyBorder="1" applyAlignment="1">
      <alignment horizontal="center" vertical="center" wrapText="1"/>
    </xf>
    <xf numFmtId="165" fontId="2" fillId="3" borderId="2" xfId="385" applyNumberFormat="1" applyFont="1" applyFill="1" applyBorder="1" applyAlignment="1">
      <alignment horizontal="right" vertical="center"/>
    </xf>
    <xf numFmtId="165" fontId="2" fillId="3" borderId="16" xfId="385" applyNumberFormat="1" applyFont="1" applyFill="1" applyBorder="1" applyAlignment="1">
      <alignment horizontal="right" vertical="center"/>
    </xf>
    <xf numFmtId="164" fontId="2" fillId="3" borderId="15" xfId="231" applyNumberFormat="1" applyFont="1" applyFill="1" applyBorder="1" applyAlignment="1">
      <alignment horizontal="justify" vertical="center" wrapText="1"/>
    </xf>
    <xf numFmtId="49" fontId="2" fillId="3" borderId="2" xfId="184" applyNumberFormat="1" applyFont="1" applyFill="1" applyBorder="1" applyAlignment="1">
      <alignment horizontal="center" vertical="center" wrapText="1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4" fontId="2" fillId="3" borderId="15" xfId="176" applyNumberFormat="1" applyFont="1" applyFill="1" applyBorder="1" applyAlignment="1">
      <alignment horizontal="justify" vertical="center" wrapText="1"/>
    </xf>
    <xf numFmtId="0" fontId="15" fillId="3" borderId="23" xfId="139" applyNumberFormat="1" applyFont="1" applyFill="1" applyBorder="1" applyAlignment="1" applyProtection="1">
      <alignment horizontal="justify" vertical="center"/>
    </xf>
    <xf numFmtId="49" fontId="2" fillId="3" borderId="2" xfId="276" applyNumberFormat="1" applyFont="1" applyFill="1" applyBorder="1" applyAlignment="1">
      <alignment horizontal="center" vertical="center" wrapText="1"/>
    </xf>
    <xf numFmtId="165" fontId="2" fillId="3" borderId="2" xfId="400" applyNumberFormat="1" applyFont="1" applyFill="1" applyBorder="1" applyAlignment="1">
      <alignment horizontal="right" vertical="center"/>
    </xf>
    <xf numFmtId="165" fontId="2" fillId="3" borderId="16" xfId="400" applyNumberFormat="1" applyFont="1" applyFill="1" applyBorder="1" applyAlignment="1">
      <alignment horizontal="right" vertical="center"/>
    </xf>
    <xf numFmtId="49" fontId="2" fillId="3" borderId="2" xfId="274" applyNumberFormat="1" applyFont="1" applyFill="1" applyBorder="1" applyAlignment="1">
      <alignment horizontal="center" vertical="center" wrapText="1"/>
    </xf>
    <xf numFmtId="164" fontId="3" fillId="3" borderId="23" xfId="157" applyNumberFormat="1" applyFont="1" applyFill="1" applyBorder="1" applyAlignment="1" applyProtection="1">
      <alignment horizontal="justify" vertical="center" wrapText="1"/>
    </xf>
    <xf numFmtId="165" fontId="2" fillId="3" borderId="2" xfId="78" applyNumberFormat="1" applyFont="1" applyFill="1" applyBorder="1" applyAlignment="1">
      <alignment horizontal="right" vertical="center"/>
    </xf>
    <xf numFmtId="49" fontId="2" fillId="3" borderId="2" xfId="191" applyNumberFormat="1" applyFont="1" applyFill="1" applyBorder="1" applyAlignment="1">
      <alignment horizontal="center" vertical="center" wrapText="1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4" fontId="2" fillId="3" borderId="15" xfId="283" applyNumberFormat="1" applyFont="1" applyFill="1" applyBorder="1" applyAlignment="1">
      <alignment horizontal="justify" vertical="center" wrapText="1"/>
    </xf>
    <xf numFmtId="49" fontId="2" fillId="3" borderId="2" xfId="208" applyNumberFormat="1" applyFont="1" applyFill="1" applyBorder="1" applyAlignment="1">
      <alignment horizontal="center" vertical="center" wrapText="1"/>
    </xf>
    <xf numFmtId="165" fontId="2" fillId="3" borderId="2" xfId="81" applyNumberFormat="1" applyFont="1" applyFill="1" applyBorder="1" applyAlignment="1">
      <alignment horizontal="right" vertical="center"/>
    </xf>
    <xf numFmtId="49" fontId="2" fillId="3" borderId="2" xfId="383" applyNumberFormat="1" applyFont="1" applyFill="1" applyBorder="1" applyAlignment="1">
      <alignment horizontal="center" vertical="center" wrapText="1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4" fontId="2" fillId="3" borderId="15" xfId="69" applyNumberFormat="1" applyFont="1" applyFill="1" applyBorder="1" applyAlignment="1">
      <alignment horizontal="justify" vertical="center" wrapText="1"/>
    </xf>
    <xf numFmtId="49" fontId="2" fillId="3" borderId="2" xfId="401" applyNumberFormat="1" applyFont="1" applyFill="1" applyBorder="1" applyAlignment="1">
      <alignment horizontal="center" vertical="center" wrapText="1"/>
    </xf>
    <xf numFmtId="165" fontId="2" fillId="3" borderId="2" xfId="382" applyNumberFormat="1" applyFont="1" applyFill="1" applyBorder="1" applyAlignment="1">
      <alignment horizontal="right" vertical="center"/>
    </xf>
    <xf numFmtId="165" fontId="2" fillId="3" borderId="16" xfId="382" applyNumberFormat="1" applyFont="1" applyFill="1" applyBorder="1" applyAlignment="1">
      <alignment horizontal="right" vertical="center"/>
    </xf>
    <xf numFmtId="49" fontId="2" fillId="3" borderId="3" xfId="389" applyNumberFormat="1" applyFont="1" applyFill="1" applyBorder="1" applyAlignment="1">
      <alignment horizontal="center" vertical="center" wrapText="1"/>
    </xf>
    <xf numFmtId="165" fontId="2" fillId="3" borderId="3" xfId="40" applyNumberFormat="1" applyFont="1" applyFill="1" applyBorder="1" applyAlignment="1">
      <alignment horizontal="right" vertical="center"/>
    </xf>
    <xf numFmtId="165" fontId="1" fillId="3" borderId="3" xfId="40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0" fontId="2" fillId="3" borderId="15" xfId="1" applyNumberFormat="1" applyFont="1" applyFill="1" applyBorder="1" applyAlignment="1">
      <alignment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2" xfId="345" applyNumberFormat="1" applyFont="1" applyFill="1" applyBorder="1" applyAlignment="1">
      <alignment horizontal="center" vertical="center" wrapText="1"/>
    </xf>
    <xf numFmtId="49" fontId="2" fillId="3" borderId="3" xfId="345" applyNumberFormat="1" applyFont="1" applyFill="1" applyBorder="1" applyAlignment="1">
      <alignment horizontal="center" vertical="center" wrapText="1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49" fontId="2" fillId="3" borderId="2" xfId="235" applyNumberFormat="1" applyFont="1" applyFill="1" applyBorder="1" applyAlignment="1">
      <alignment horizontal="center" vertical="center" wrapText="1"/>
    </xf>
    <xf numFmtId="164" fontId="2" fillId="3" borderId="15" xfId="9" applyNumberFormat="1" applyFont="1" applyFill="1" applyBorder="1" applyAlignment="1">
      <alignment horizontal="justify" vertical="center" wrapText="1"/>
    </xf>
    <xf numFmtId="164" fontId="2" fillId="3" borderId="15" xfId="211" applyNumberFormat="1" applyFont="1" applyFill="1" applyBorder="1" applyAlignment="1">
      <alignment horizontal="justify" vertical="center" wrapText="1"/>
    </xf>
    <xf numFmtId="49" fontId="3" fillId="3" borderId="15" xfId="145" applyNumberFormat="1" applyFont="1" applyFill="1" applyBorder="1" applyAlignment="1">
      <alignment horizontal="justify" vertical="center" wrapText="1"/>
    </xf>
    <xf numFmtId="164" fontId="3" fillId="3" borderId="23" xfId="155" applyNumberFormat="1" applyFont="1" applyFill="1" applyBorder="1" applyAlignment="1" applyProtection="1">
      <alignment horizontal="justify" vertical="center" wrapText="1"/>
    </xf>
    <xf numFmtId="164" fontId="3" fillId="3" borderId="15" xfId="151" applyNumberFormat="1" applyFont="1" applyFill="1" applyBorder="1" applyAlignment="1">
      <alignment horizontal="justify" vertical="center" wrapText="1"/>
    </xf>
    <xf numFmtId="49" fontId="2" fillId="3" borderId="2" xfId="162" applyNumberFormat="1" applyFont="1" applyFill="1" applyBorder="1" applyAlignment="1">
      <alignment horizontal="center" vertical="center" wrapText="1"/>
    </xf>
    <xf numFmtId="165" fontId="2" fillId="3" borderId="2" xfId="80" applyNumberFormat="1" applyFont="1" applyFill="1" applyBorder="1" applyAlignment="1">
      <alignment horizontal="right" vertical="center"/>
    </xf>
    <xf numFmtId="164" fontId="3" fillId="3" borderId="15" xfId="153" applyNumberFormat="1" applyFont="1" applyFill="1" applyBorder="1" applyAlignment="1">
      <alignment horizontal="justify" vertical="center" wrapText="1"/>
    </xf>
    <xf numFmtId="49" fontId="2" fillId="3" borderId="2" xfId="190" applyNumberFormat="1" applyFont="1" applyFill="1" applyBorder="1" applyAlignment="1">
      <alignment horizontal="center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164" fontId="15" fillId="3" borderId="23" xfId="143" applyNumberFormat="1" applyFont="1" applyFill="1" applyBorder="1" applyAlignment="1" applyProtection="1">
      <alignment horizontal="justify" vertical="center" wrapText="1"/>
    </xf>
    <xf numFmtId="165" fontId="2" fillId="3" borderId="2" xfId="85" applyNumberFormat="1" applyFont="1" applyFill="1" applyBorder="1" applyAlignment="1">
      <alignment horizontal="right" vertical="center"/>
    </xf>
    <xf numFmtId="49" fontId="15" fillId="3" borderId="23" xfId="141" applyNumberFormat="1" applyFont="1" applyFill="1" applyBorder="1" applyAlignment="1" applyProtection="1">
      <alignment horizontal="justify" vertical="center" wrapText="1"/>
    </xf>
    <xf numFmtId="0" fontId="15" fillId="3" borderId="23" xfId="140" applyNumberFormat="1" applyFont="1" applyFill="1" applyBorder="1" applyAlignment="1" applyProtection="1">
      <alignment horizontal="justify" vertical="center"/>
    </xf>
    <xf numFmtId="49" fontId="2" fillId="3" borderId="2" xfId="180" applyNumberFormat="1" applyFont="1" applyFill="1" applyBorder="1" applyAlignment="1">
      <alignment horizontal="center" vertical="center" wrapText="1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4" fontId="2" fillId="3" borderId="15" xfId="287" applyNumberFormat="1" applyFont="1" applyFill="1" applyBorder="1" applyAlignment="1">
      <alignment horizontal="justify" vertical="center" wrapText="1"/>
    </xf>
    <xf numFmtId="49" fontId="2" fillId="3" borderId="2" xfId="295" applyNumberFormat="1" applyFont="1" applyFill="1" applyBorder="1" applyAlignment="1">
      <alignment horizontal="center" vertical="center" wrapText="1"/>
    </xf>
    <xf numFmtId="165" fontId="2" fillId="3" borderId="16" xfId="91" applyNumberFormat="1" applyFont="1" applyFill="1" applyBorder="1" applyAlignment="1">
      <alignment horizontal="right" vertical="center"/>
    </xf>
    <xf numFmtId="164" fontId="2" fillId="3" borderId="15" xfId="129" applyNumberFormat="1" applyFont="1" applyFill="1" applyBorder="1" applyAlignment="1">
      <alignment horizontal="justify" vertical="center" wrapText="1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49" fontId="2" fillId="3" borderId="2" xfId="367" applyNumberFormat="1" applyFont="1" applyFill="1" applyBorder="1" applyAlignment="1">
      <alignment horizontal="center" vertical="center" wrapText="1"/>
    </xf>
    <xf numFmtId="165" fontId="2" fillId="3" borderId="2" xfId="357" applyNumberFormat="1" applyFont="1" applyFill="1" applyBorder="1" applyAlignment="1">
      <alignment horizontal="right" vertical="center"/>
    </xf>
    <xf numFmtId="165" fontId="2" fillId="3" borderId="16" xfId="357" applyNumberFormat="1" applyFont="1" applyFill="1" applyBorder="1" applyAlignment="1">
      <alignment horizontal="right" vertical="center"/>
    </xf>
    <xf numFmtId="164" fontId="15" fillId="3" borderId="23" xfId="147" applyNumberFormat="1" applyFont="1" applyFill="1" applyBorder="1" applyAlignment="1" applyProtection="1">
      <alignment horizontal="justify" vertical="center" wrapText="1"/>
    </xf>
    <xf numFmtId="165" fontId="2" fillId="3" borderId="16" xfId="87" applyNumberFormat="1" applyFont="1" applyFill="1" applyBorder="1" applyAlignment="1">
      <alignment horizontal="right" vertical="center"/>
    </xf>
    <xf numFmtId="165" fontId="2" fillId="3" borderId="16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4" fontId="2" fillId="3" borderId="15" xfId="305" applyNumberFormat="1" applyFont="1" applyFill="1" applyBorder="1" applyAlignment="1">
      <alignment horizontal="justify" vertical="center" wrapText="1"/>
    </xf>
    <xf numFmtId="49" fontId="2" fillId="3" borderId="2" xfId="251" applyNumberFormat="1" applyFont="1" applyFill="1" applyBorder="1" applyAlignment="1">
      <alignment horizontal="center" vertical="center" wrapText="1"/>
    </xf>
    <xf numFmtId="49" fontId="15" fillId="3" borderId="23" xfId="158" applyNumberFormat="1" applyFont="1" applyFill="1" applyBorder="1" applyAlignment="1" applyProtection="1">
      <alignment horizontal="justify" vertical="center" wrapText="1"/>
    </xf>
    <xf numFmtId="49" fontId="2" fillId="3" borderId="2" xfId="229" applyNumberFormat="1" applyFont="1" applyFill="1" applyBorder="1" applyAlignment="1">
      <alignment horizontal="center" vertical="center" wrapText="1"/>
    </xf>
    <xf numFmtId="49" fontId="2" fillId="3" borderId="12" xfId="34" applyNumberFormat="1" applyFont="1" applyFill="1" applyBorder="1" applyAlignment="1">
      <alignment horizontal="center" vertical="center" wrapText="1"/>
    </xf>
    <xf numFmtId="165" fontId="2" fillId="3" borderId="14" xfId="339" applyNumberFormat="1" applyFont="1" applyFill="1" applyBorder="1" applyAlignment="1">
      <alignment horizontal="right" vertical="center"/>
    </xf>
    <xf numFmtId="164" fontId="2" fillId="3" borderId="15" xfId="24" applyNumberFormat="1" applyFont="1" applyFill="1" applyBorder="1" applyAlignment="1">
      <alignment horizontal="justify" vertical="center" wrapText="1"/>
    </xf>
    <xf numFmtId="49" fontId="2" fillId="3" borderId="2" xfId="309" applyNumberFormat="1" applyFont="1" applyFill="1" applyBorder="1" applyAlignment="1">
      <alignment horizontal="center" vertical="center" wrapText="1"/>
    </xf>
    <xf numFmtId="164" fontId="2" fillId="3" borderId="15" xfId="302" applyNumberFormat="1" applyFont="1" applyFill="1" applyBorder="1" applyAlignment="1">
      <alignment horizontal="justify" vertical="center" wrapText="1"/>
    </xf>
    <xf numFmtId="49" fontId="2" fillId="3" borderId="12" xfId="0" applyNumberFormat="1" applyFont="1" applyFill="1" applyBorder="1" applyAlignment="1">
      <alignment horizontal="right" vertical="center" wrapText="1"/>
    </xf>
    <xf numFmtId="49" fontId="2" fillId="3" borderId="2" xfId="316" applyNumberFormat="1" applyFont="1" applyFill="1" applyBorder="1" applyAlignment="1">
      <alignment horizontal="center" vertical="center" wrapText="1"/>
    </xf>
    <xf numFmtId="49" fontId="2" fillId="3" borderId="2" xfId="300" applyNumberFormat="1" applyFont="1" applyFill="1" applyBorder="1" applyAlignment="1">
      <alignment horizontal="center" vertical="center" wrapText="1"/>
    </xf>
    <xf numFmtId="0" fontId="3" fillId="3" borderId="23" xfId="380" applyNumberFormat="1" applyFont="1" applyFill="1" applyBorder="1" applyAlignment="1" applyProtection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49" fontId="2" fillId="3" borderId="2" xfId="322" applyNumberFormat="1" applyFont="1" applyFill="1" applyBorder="1" applyAlignment="1">
      <alignment horizontal="center" vertical="center" wrapText="1"/>
    </xf>
    <xf numFmtId="164" fontId="15" fillId="3" borderId="23" xfId="148" applyNumberFormat="1" applyFont="1" applyFill="1" applyBorder="1" applyAlignment="1" applyProtection="1">
      <alignment horizontal="justify" vertical="center" wrapText="1"/>
    </xf>
    <xf numFmtId="49" fontId="2" fillId="3" borderId="2" xfId="311" applyNumberFormat="1" applyFont="1" applyFill="1" applyBorder="1" applyAlignment="1">
      <alignment horizontal="center" vertical="center" wrapText="1"/>
    </xf>
    <xf numFmtId="165" fontId="2" fillId="3" borderId="16" xfId="78" applyNumberFormat="1" applyFont="1" applyFill="1" applyBorder="1" applyAlignment="1">
      <alignment horizontal="right" vertical="center"/>
    </xf>
    <xf numFmtId="49" fontId="2" fillId="3" borderId="2" xfId="327" applyNumberFormat="1" applyFont="1" applyFill="1" applyBorder="1" applyAlignment="1">
      <alignment horizontal="center" vertical="center" wrapText="1"/>
    </xf>
    <xf numFmtId="0" fontId="18" fillId="3" borderId="15" xfId="156" applyFont="1" applyFill="1" applyBorder="1" applyAlignment="1">
      <alignment vertical="center" wrapText="1"/>
    </xf>
    <xf numFmtId="49" fontId="2" fillId="3" borderId="2" xfId="328" applyNumberFormat="1" applyFont="1" applyFill="1" applyBorder="1" applyAlignment="1">
      <alignment horizontal="center" vertical="center" wrapText="1"/>
    </xf>
    <xf numFmtId="0" fontId="15" fillId="3" borderId="23" xfId="146" applyNumberFormat="1" applyFont="1" applyFill="1" applyBorder="1" applyAlignment="1" applyProtection="1">
      <alignment horizontal="justify" vertical="center" wrapText="1"/>
    </xf>
    <xf numFmtId="49" fontId="2" fillId="3" borderId="2" xfId="165" applyNumberFormat="1" applyFont="1" applyFill="1" applyBorder="1" applyAlignment="1">
      <alignment horizontal="center" vertical="center" wrapText="1"/>
    </xf>
    <xf numFmtId="164" fontId="2" fillId="3" borderId="19" xfId="326" applyNumberFormat="1" applyFont="1" applyFill="1" applyBorder="1" applyAlignment="1">
      <alignment horizontal="justify" vertical="center" wrapText="1"/>
    </xf>
    <xf numFmtId="165" fontId="2" fillId="3" borderId="18" xfId="91" applyNumberFormat="1" applyFont="1" applyFill="1" applyBorder="1" applyAlignment="1">
      <alignment horizontal="right" vertical="center"/>
    </xf>
    <xf numFmtId="164" fontId="3" fillId="3" borderId="23" xfId="154" applyNumberFormat="1" applyFont="1" applyFill="1" applyBorder="1" applyAlignment="1" applyProtection="1">
      <alignment horizontal="justify" vertical="center" wrapText="1"/>
    </xf>
    <xf numFmtId="164" fontId="2" fillId="3" borderId="15" xfId="314" applyNumberFormat="1" applyFont="1" applyFill="1" applyBorder="1" applyAlignment="1">
      <alignment horizontal="justify" vertical="center" wrapText="1"/>
    </xf>
    <xf numFmtId="49" fontId="2" fillId="3" borderId="2" xfId="294" applyNumberFormat="1" applyFont="1" applyFill="1" applyBorder="1" applyAlignment="1">
      <alignment horizontal="center" vertical="center" wrapText="1"/>
    </xf>
    <xf numFmtId="165" fontId="2" fillId="3" borderId="3" xfId="75" applyNumberFormat="1" applyFont="1" applyFill="1" applyBorder="1" applyAlignment="1">
      <alignment horizontal="right" vertical="center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0" xfId="93" applyFont="1" applyFill="1" applyBorder="1" applyAlignment="1">
      <alignment vertical="center"/>
    </xf>
    <xf numFmtId="165" fontId="2" fillId="3" borderId="21" xfId="93" applyNumberFormat="1" applyFont="1" applyFill="1" applyBorder="1" applyAlignment="1">
      <alignment horizontal="right" vertical="center"/>
    </xf>
    <xf numFmtId="164" fontId="2" fillId="3" borderId="17" xfId="7" applyNumberFormat="1" applyFont="1" applyFill="1" applyBorder="1" applyAlignment="1">
      <alignment horizontal="justify" vertical="center" wrapText="1"/>
    </xf>
    <xf numFmtId="165" fontId="2" fillId="3" borderId="20" xfId="93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589">
    <cellStyle name="Обычный" xfId="0" builtinId="0"/>
    <cellStyle name="Обычный 10" xfId="22"/>
    <cellStyle name="Обычный 10 2" xfId="131"/>
    <cellStyle name="Обычный 10 3" xfId="133"/>
    <cellStyle name="Обычный 101" xfId="233"/>
    <cellStyle name="Обычный 109" xfId="253"/>
    <cellStyle name="Обычный 11" xfId="24"/>
    <cellStyle name="Обычный 11 2" xfId="132"/>
    <cellStyle name="Обычный 11 3" xfId="134"/>
    <cellStyle name="Обычный 112" xfId="231"/>
    <cellStyle name="Обычный 113" xfId="184"/>
    <cellStyle name="Обычный 116" xfId="405"/>
    <cellStyle name="Обычный 117" xfId="176"/>
    <cellStyle name="Обычный 118" xfId="395"/>
    <cellStyle name="Обычный 12" xfId="26"/>
    <cellStyle name="Обычный 120" xfId="276"/>
    <cellStyle name="Обычный 121" xfId="363"/>
    <cellStyle name="Обычный 122" xfId="371"/>
    <cellStyle name="Обычный 123" xfId="274"/>
    <cellStyle name="Обычный 124" xfId="191"/>
    <cellStyle name="Обычный 125" xfId="283"/>
    <cellStyle name="Обычный 126" xfId="208"/>
    <cellStyle name="Обычный 128" xfId="361"/>
    <cellStyle name="Обычный 129" xfId="349"/>
    <cellStyle name="Обычный 13" xfId="28"/>
    <cellStyle name="Обычный 131" xfId="406"/>
    <cellStyle name="Обычный 134" xfId="351"/>
    <cellStyle name="Обычный 135" xfId="385"/>
    <cellStyle name="Обычный 136" xfId="235"/>
    <cellStyle name="Обычный 139" xfId="211"/>
    <cellStyle name="Обычный 14" xfId="30"/>
    <cellStyle name="Обычный 142" xfId="162"/>
    <cellStyle name="Обычный 143" xfId="190"/>
    <cellStyle name="Обычный 145" xfId="400"/>
    <cellStyle name="Обычный 147" xfId="180"/>
    <cellStyle name="Обычный 149" xfId="287"/>
    <cellStyle name="Обычный 15" xfId="32"/>
    <cellStyle name="Обычный 150" xfId="295"/>
    <cellStyle name="Обычный 153" xfId="305"/>
    <cellStyle name="Обычный 154" xfId="251"/>
    <cellStyle name="Обычный 156" xfId="187"/>
    <cellStyle name="Обычный 157" xfId="229"/>
    <cellStyle name="Обычный 159" xfId="314"/>
    <cellStyle name="Обычный 16" xfId="34"/>
    <cellStyle name="Обычный 16 10" xfId="201"/>
    <cellStyle name="Обычный 16 100" xfId="315"/>
    <cellStyle name="Обычный 16 101" xfId="307"/>
    <cellStyle name="Обычный 16 102" xfId="248"/>
    <cellStyle name="Обычный 16 11" xfId="189"/>
    <cellStyle name="Обычный 16 12" xfId="182"/>
    <cellStyle name="Обычный 16 13" xfId="218"/>
    <cellStyle name="Обычный 16 14" xfId="243"/>
    <cellStyle name="Обычный 16 15" xfId="227"/>
    <cellStyle name="Обычный 16 16" xfId="242"/>
    <cellStyle name="Обычный 16 17" xfId="256"/>
    <cellStyle name="Обычный 16 18" xfId="224"/>
    <cellStyle name="Обычный 16 19" xfId="222"/>
    <cellStyle name="Обычный 16 2" xfId="181"/>
    <cellStyle name="Обычный 16 20" xfId="262"/>
    <cellStyle name="Обычный 16 21" xfId="247"/>
    <cellStyle name="Обычный 16 22" xfId="204"/>
    <cellStyle name="Обычный 16 23" xfId="164"/>
    <cellStyle name="Обычный 16 24" xfId="171"/>
    <cellStyle name="Обычный 16 25" xfId="216"/>
    <cellStyle name="Обычный 16 26" xfId="250"/>
    <cellStyle name="Обычный 16 27" xfId="195"/>
    <cellStyle name="Обычный 16 28" xfId="166"/>
    <cellStyle name="Обычный 16 29" xfId="249"/>
    <cellStyle name="Обычный 16 3" xfId="163"/>
    <cellStyle name="Обычный 16 30" xfId="264"/>
    <cellStyle name="Обычный 16 31" xfId="161"/>
    <cellStyle name="Обычный 16 32" xfId="223"/>
    <cellStyle name="Обычный 16 33" xfId="160"/>
    <cellStyle name="Обычный 16 34" xfId="194"/>
    <cellStyle name="Обычный 16 35" xfId="272"/>
    <cellStyle name="Обычный 16 36" xfId="215"/>
    <cellStyle name="Обычный 16 37" xfId="255"/>
    <cellStyle name="Обычный 16 38" xfId="271"/>
    <cellStyle name="Обычный 16 39" xfId="196"/>
    <cellStyle name="Обычный 16 4" xfId="226"/>
    <cellStyle name="Обычный 16 40" xfId="177"/>
    <cellStyle name="Обычный 16 41" xfId="244"/>
    <cellStyle name="Обычный 16 42" xfId="279"/>
    <cellStyle name="Обычный 16 43" xfId="175"/>
    <cellStyle name="Обычный 16 44" xfId="228"/>
    <cellStyle name="Обычный 16 45" xfId="168"/>
    <cellStyle name="Обычный 16 46" xfId="212"/>
    <cellStyle name="Обычный 16 47" xfId="207"/>
    <cellStyle name="Обычный 16 48" xfId="277"/>
    <cellStyle name="Обычный 16 49" xfId="261"/>
    <cellStyle name="Обычный 16 5" xfId="172"/>
    <cellStyle name="Обычный 16 50" xfId="286"/>
    <cellStyle name="Обычный 16 51" xfId="270"/>
    <cellStyle name="Обычный 16 52" xfId="203"/>
    <cellStyle name="Обычный 16 53" xfId="268"/>
    <cellStyle name="Обычный 16 54" xfId="210"/>
    <cellStyle name="Обычный 16 55" xfId="205"/>
    <cellStyle name="Обычный 16 56" xfId="284"/>
    <cellStyle name="Обычный 16 57" xfId="198"/>
    <cellStyle name="Обычный 16 58" xfId="288"/>
    <cellStyle name="Обычный 16 59" xfId="259"/>
    <cellStyle name="Обычный 16 6" xfId="173"/>
    <cellStyle name="Обычный 16 60" xfId="221"/>
    <cellStyle name="Обычный 16 61" xfId="178"/>
    <cellStyle name="Обычный 16 62" xfId="206"/>
    <cellStyle name="Обычный 16 63" xfId="170"/>
    <cellStyle name="Обычный 16 64" xfId="293"/>
    <cellStyle name="Обычный 16 65" xfId="241"/>
    <cellStyle name="Обычный 16 66" xfId="236"/>
    <cellStyle name="Обычный 16 67" xfId="301"/>
    <cellStyle name="Обычный 16 68" xfId="299"/>
    <cellStyle name="Обычный 16 69" xfId="278"/>
    <cellStyle name="Обычный 16 7" xfId="200"/>
    <cellStyle name="Обычный 16 70" xfId="230"/>
    <cellStyle name="Обычный 16 71" xfId="225"/>
    <cellStyle name="Обычный 16 72" xfId="179"/>
    <cellStyle name="Обычный 16 73" xfId="188"/>
    <cellStyle name="Обычный 16 74" xfId="292"/>
    <cellStyle name="Обычный 16 75" xfId="273"/>
    <cellStyle name="Обычный 16 76" xfId="238"/>
    <cellStyle name="Обычный 16 77" xfId="290"/>
    <cellStyle name="Обычный 16 78" xfId="266"/>
    <cellStyle name="Обычный 16 79" xfId="281"/>
    <cellStyle name="Обычный 16 8" xfId="192"/>
    <cellStyle name="Обычный 16 80" xfId="183"/>
    <cellStyle name="Обычный 16 81" xfId="167"/>
    <cellStyle name="Обычный 16 82" xfId="254"/>
    <cellStyle name="Обычный 16 83" xfId="193"/>
    <cellStyle name="Обычный 16 84" xfId="220"/>
    <cellStyle name="Обычный 16 85" xfId="257"/>
    <cellStyle name="Обычный 16 86" xfId="303"/>
    <cellStyle name="Обычный 16 87" xfId="313"/>
    <cellStyle name="Обычный 16 88" xfId="317"/>
    <cellStyle name="Обычный 16 89" xfId="232"/>
    <cellStyle name="Обычный 16 9" xfId="237"/>
    <cellStyle name="Обычный 16 90" xfId="246"/>
    <cellStyle name="Обычный 16 91" xfId="234"/>
    <cellStyle name="Обычный 16 92" xfId="321"/>
    <cellStyle name="Обычный 16 93" xfId="291"/>
    <cellStyle name="Обычный 16 94" xfId="213"/>
    <cellStyle name="Обычный 16 95" xfId="319"/>
    <cellStyle name="Обычный 16 96" xfId="280"/>
    <cellStyle name="Обычный 16 97" xfId="197"/>
    <cellStyle name="Обычный 16 98" xfId="265"/>
    <cellStyle name="Обычный 16 99" xfId="214"/>
    <cellStyle name="Обычный 160" xfId="294"/>
    <cellStyle name="Обычный 163" xfId="309"/>
    <cellStyle name="Обычный 164" xfId="302"/>
    <cellStyle name="Обычный 165" xfId="316"/>
    <cellStyle name="Обычный 168" xfId="300"/>
    <cellStyle name="Обычный 169" xfId="383"/>
    <cellStyle name="Обычный 17" xfId="36"/>
    <cellStyle name="Обычный 172" xfId="322"/>
    <cellStyle name="Обычный 173" xfId="401"/>
    <cellStyle name="Обычный 174" xfId="382"/>
    <cellStyle name="Обычный 175" xfId="311"/>
    <cellStyle name="Обычный 177" xfId="389"/>
    <cellStyle name="Обычный 178" xfId="327"/>
    <cellStyle name="Обычный 179" xfId="306"/>
    <cellStyle name="Обычный 18" xfId="38"/>
    <cellStyle name="Обычный 181" xfId="328"/>
    <cellStyle name="Обычный 183" xfId="345"/>
    <cellStyle name="Обычный 184" xfId="165"/>
    <cellStyle name="Обычный 186" xfId="326"/>
    <cellStyle name="Обычный 187" xfId="297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42" xfId="98"/>
    <cellStyle name="Обычный 2 43" xfId="99"/>
    <cellStyle name="Обычный 2 44" xfId="100"/>
    <cellStyle name="Обычный 2 45" xfId="101"/>
    <cellStyle name="Обычный 2 46" xfId="102"/>
    <cellStyle name="Обычный 2 47" xfId="103"/>
    <cellStyle name="Обычный 2 48" xfId="104"/>
    <cellStyle name="Обычный 2 49" xfId="105"/>
    <cellStyle name="Обычный 2 5" xfId="10"/>
    <cellStyle name="Обычный 2 50" xfId="106"/>
    <cellStyle name="Обычный 2 51" xfId="107"/>
    <cellStyle name="Обычный 2 52" xfId="108"/>
    <cellStyle name="Обычный 2 53" xfId="109"/>
    <cellStyle name="Обычный 2 54" xfId="110"/>
    <cellStyle name="Обычный 2 55" xfId="111"/>
    <cellStyle name="Обычный 2 56" xfId="112"/>
    <cellStyle name="Обычный 2 57" xfId="113"/>
    <cellStyle name="Обычный 2 58" xfId="97"/>
    <cellStyle name="Обычный 2 59" xfId="120"/>
    <cellStyle name="Обычный 2 6" xfId="11"/>
    <cellStyle name="Обычный 2 60" xfId="115"/>
    <cellStyle name="Обычный 2 61" xfId="122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12" xfId="367"/>
    <cellStyle name="Обычный 213" xfId="357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55" xfId="94"/>
    <cellStyle name="Обычный 55 2" xfId="114"/>
    <cellStyle name="Обычный 55 3" xfId="125"/>
    <cellStyle name="Обычный 56" xfId="95"/>
    <cellStyle name="Обычный 56 2" xfId="116"/>
    <cellStyle name="Обычный 56 3" xfId="126"/>
    <cellStyle name="Обычный 57" xfId="96"/>
    <cellStyle name="Обычный 57 2" xfId="117"/>
    <cellStyle name="Обычный 57 3" xfId="127"/>
    <cellStyle name="Обычный 58" xfId="130"/>
    <cellStyle name="Обычный 58 2" xfId="118"/>
    <cellStyle name="Обычный 58 3" xfId="128"/>
    <cellStyle name="Обычный 59" xfId="119"/>
    <cellStyle name="Обычный 6" xfId="9"/>
    <cellStyle name="Обычный 60" xfId="124"/>
    <cellStyle name="Обычный 61" xfId="121"/>
    <cellStyle name="Обычный 62" xfId="123"/>
    <cellStyle name="Обычный 63" xfId="129"/>
    <cellStyle name="Обычный 64" xfId="135"/>
    <cellStyle name="Обычный 65" xfId="136"/>
    <cellStyle name="Обычный 66" xfId="137"/>
    <cellStyle name="Обычный 66 10" xfId="275"/>
    <cellStyle name="Обычный 66 100" xfId="444"/>
    <cellStyle name="Обычный 66 101" xfId="446"/>
    <cellStyle name="Обычный 66 102" xfId="448"/>
    <cellStyle name="Обычный 66 103" xfId="450"/>
    <cellStyle name="Обычный 66 104" xfId="452"/>
    <cellStyle name="Обычный 66 105" xfId="454"/>
    <cellStyle name="Обычный 66 106" xfId="456"/>
    <cellStyle name="Обычный 66 107" xfId="458"/>
    <cellStyle name="Обычный 66 108" xfId="460"/>
    <cellStyle name="Обычный 66 109" xfId="462"/>
    <cellStyle name="Обычный 66 11" xfId="252"/>
    <cellStyle name="Обычный 66 110" xfId="464"/>
    <cellStyle name="Обычный 66 111" xfId="466"/>
    <cellStyle name="Обычный 66 112" xfId="468"/>
    <cellStyle name="Обычный 66 113" xfId="470"/>
    <cellStyle name="Обычный 66 114" xfId="472"/>
    <cellStyle name="Обычный 66 115" xfId="474"/>
    <cellStyle name="Обычный 66 116" xfId="476"/>
    <cellStyle name="Обычный 66 117" xfId="478"/>
    <cellStyle name="Обычный 66 118" xfId="480"/>
    <cellStyle name="Обычный 66 119" xfId="482"/>
    <cellStyle name="Обычный 66 12" xfId="298"/>
    <cellStyle name="Обычный 66 120" xfId="484"/>
    <cellStyle name="Обычный 66 121" xfId="486"/>
    <cellStyle name="Обычный 66 122" xfId="488"/>
    <cellStyle name="Обычный 66 123" xfId="490"/>
    <cellStyle name="Обычный 66 124" xfId="492"/>
    <cellStyle name="Обычный 66 125" xfId="494"/>
    <cellStyle name="Обычный 66 126" xfId="496"/>
    <cellStyle name="Обычный 66 127" xfId="498"/>
    <cellStyle name="Обычный 66 128" xfId="500"/>
    <cellStyle name="Обычный 66 129" xfId="502"/>
    <cellStyle name="Обычный 66 13" xfId="285"/>
    <cellStyle name="Обычный 66 130" xfId="504"/>
    <cellStyle name="Обычный 66 131" xfId="506"/>
    <cellStyle name="Обычный 66 132" xfId="508"/>
    <cellStyle name="Обычный 66 133" xfId="510"/>
    <cellStyle name="Обычный 66 134" xfId="512"/>
    <cellStyle name="Обычный 66 135" xfId="514"/>
    <cellStyle name="Обычный 66 136" xfId="516"/>
    <cellStyle name="Обычный 66 137" xfId="518"/>
    <cellStyle name="Обычный 66 138" xfId="520"/>
    <cellStyle name="Обычный 66 139" xfId="522"/>
    <cellStyle name="Обычный 66 14" xfId="304"/>
    <cellStyle name="Обычный 66 140" xfId="524"/>
    <cellStyle name="Обычный 66 141" xfId="526"/>
    <cellStyle name="Обычный 66 142" xfId="528"/>
    <cellStyle name="Обычный 66 143" xfId="530"/>
    <cellStyle name="Обычный 66 144" xfId="532"/>
    <cellStyle name="Обычный 66 145" xfId="534"/>
    <cellStyle name="Обычный 66 146" xfId="536"/>
    <cellStyle name="Обычный 66 147" xfId="538"/>
    <cellStyle name="Обычный 66 148" xfId="540"/>
    <cellStyle name="Обычный 66 149" xfId="542"/>
    <cellStyle name="Обычный 66 15" xfId="320"/>
    <cellStyle name="Обычный 66 150" xfId="544"/>
    <cellStyle name="Обычный 66 151" xfId="546"/>
    <cellStyle name="Обычный 66 16" xfId="260"/>
    <cellStyle name="Обычный 66 17" xfId="269"/>
    <cellStyle name="Обычный 66 18" xfId="323"/>
    <cellStyle name="Обычный 66 19" xfId="312"/>
    <cellStyle name="Обычный 66 2" xfId="219"/>
    <cellStyle name="Обычный 66 20" xfId="318"/>
    <cellStyle name="Обычный 66 21" xfId="263"/>
    <cellStyle name="Обычный 66 22" xfId="245"/>
    <cellStyle name="Обычный 66 23" xfId="329"/>
    <cellStyle name="Обычный 66 24" xfId="217"/>
    <cellStyle name="Обычный 66 25" xfId="325"/>
    <cellStyle name="Обычный 66 26" xfId="330"/>
    <cellStyle name="Обычный 66 27" xfId="308"/>
    <cellStyle name="Обычный 66 28" xfId="186"/>
    <cellStyle name="Обычный 66 29" xfId="289"/>
    <cellStyle name="Обычный 66 3" xfId="267"/>
    <cellStyle name="Обычный 66 30" xfId="199"/>
    <cellStyle name="Обычный 66 31" xfId="324"/>
    <cellStyle name="Обычный 66 32" xfId="386"/>
    <cellStyle name="Обычный 66 33" xfId="379"/>
    <cellStyle name="Обычный 66 34" xfId="342"/>
    <cellStyle name="Обычный 66 35" xfId="417"/>
    <cellStyle name="Обычный 66 36" xfId="397"/>
    <cellStyle name="Обычный 66 37" xfId="411"/>
    <cellStyle name="Обычный 66 38" xfId="414"/>
    <cellStyle name="Обычный 66 39" xfId="338"/>
    <cellStyle name="Обычный 66 4" xfId="185"/>
    <cellStyle name="Обычный 66 40" xfId="387"/>
    <cellStyle name="Обычный 66 41" xfId="398"/>
    <cellStyle name="Обычный 66 42" xfId="365"/>
    <cellStyle name="Обычный 66 43" xfId="337"/>
    <cellStyle name="Обычный 66 44" xfId="388"/>
    <cellStyle name="Обычный 66 45" xfId="396"/>
    <cellStyle name="Обычный 66 46" xfId="399"/>
    <cellStyle name="Обычный 66 47" xfId="380"/>
    <cellStyle name="Обычный 66 48" xfId="341"/>
    <cellStyle name="Обычный 66 49" xfId="372"/>
    <cellStyle name="Обычный 66 5" xfId="296"/>
    <cellStyle name="Обычный 66 50" xfId="350"/>
    <cellStyle name="Обычный 66 51" xfId="409"/>
    <cellStyle name="Обычный 66 52" xfId="403"/>
    <cellStyle name="Обычный 66 53" xfId="407"/>
    <cellStyle name="Обычный 66 54" xfId="378"/>
    <cellStyle name="Обычный 66 55" xfId="343"/>
    <cellStyle name="Обычный 66 56" xfId="381"/>
    <cellStyle name="Обычный 66 57" xfId="340"/>
    <cellStyle name="Обычный 66 58" xfId="415"/>
    <cellStyle name="Обычный 66 59" xfId="362"/>
    <cellStyle name="Обычный 66 6" xfId="310"/>
    <cellStyle name="Обычный 66 60" xfId="374"/>
    <cellStyle name="Обычный 66 61" xfId="348"/>
    <cellStyle name="Обычный 66 62" xfId="416"/>
    <cellStyle name="Обычный 66 63" xfId="370"/>
    <cellStyle name="Обычный 66 64" xfId="353"/>
    <cellStyle name="Обычный 66 65" xfId="360"/>
    <cellStyle name="Обычный 66 66" xfId="331"/>
    <cellStyle name="Обычный 66 67" xfId="335"/>
    <cellStyle name="Обычный 66 68" xfId="390"/>
    <cellStyle name="Обычный 66 69" xfId="377"/>
    <cellStyle name="Обычный 66 7" xfId="282"/>
    <cellStyle name="Обычный 66 70" xfId="332"/>
    <cellStyle name="Обычный 66 71" xfId="393"/>
    <cellStyle name="Обычный 66 72" xfId="410"/>
    <cellStyle name="Обычный 66 73" xfId="368"/>
    <cellStyle name="Обычный 66 74" xfId="356"/>
    <cellStyle name="Обычный 66 75" xfId="358"/>
    <cellStyle name="Обычный 66 76" xfId="354"/>
    <cellStyle name="Обычный 66 77" xfId="384"/>
    <cellStyle name="Обычный 66 78" xfId="412"/>
    <cellStyle name="Обычный 66 79" xfId="413"/>
    <cellStyle name="Обычный 66 8" xfId="209"/>
    <cellStyle name="Обычный 66 80" xfId="375"/>
    <cellStyle name="Обычный 66 81" xfId="347"/>
    <cellStyle name="Обычный 66 82" xfId="402"/>
    <cellStyle name="Обычный 66 83" xfId="408"/>
    <cellStyle name="Обычный 66 84" xfId="394"/>
    <cellStyle name="Обычный 66 85" xfId="373"/>
    <cellStyle name="Обычный 66 86" xfId="346"/>
    <cellStyle name="Обычный 66 87" xfId="418"/>
    <cellStyle name="Обычный 66 88" xfId="420"/>
    <cellStyle name="Обычный 66 89" xfId="422"/>
    <cellStyle name="Обычный 66 9" xfId="169"/>
    <cellStyle name="Обычный 66 90" xfId="424"/>
    <cellStyle name="Обычный 66 91" xfId="426"/>
    <cellStyle name="Обычный 66 92" xfId="428"/>
    <cellStyle name="Обычный 66 93" xfId="430"/>
    <cellStyle name="Обычный 66 94" xfId="432"/>
    <cellStyle name="Обычный 66 95" xfId="434"/>
    <cellStyle name="Обычный 66 96" xfId="436"/>
    <cellStyle name="Обычный 66 97" xfId="438"/>
    <cellStyle name="Обычный 66 98" xfId="440"/>
    <cellStyle name="Обычный 66 99" xfId="442"/>
    <cellStyle name="Обычный 67" xfId="138"/>
    <cellStyle name="Обычный 68" xfId="139"/>
    <cellStyle name="Обычный 69" xfId="140"/>
    <cellStyle name="Обычный 7" xfId="3"/>
    <cellStyle name="Обычный 70" xfId="141"/>
    <cellStyle name="Обычный 71" xfId="142"/>
    <cellStyle name="Обычный 72" xfId="143"/>
    <cellStyle name="Обычный 73" xfId="144"/>
    <cellStyle name="Обычный 74" xfId="145"/>
    <cellStyle name="Обычный 75" xfId="146"/>
    <cellStyle name="Обычный 76" xfId="147"/>
    <cellStyle name="Обычный 77" xfId="148"/>
    <cellStyle name="Обычный 78 10" xfId="355"/>
    <cellStyle name="Обычный 78 100" xfId="566"/>
    <cellStyle name="Обычный 78 101" xfId="567"/>
    <cellStyle name="Обычный 78 102" xfId="568"/>
    <cellStyle name="Обычный 78 103" xfId="569"/>
    <cellStyle name="Обычный 78 104" xfId="570"/>
    <cellStyle name="Обычный 78 105" xfId="571"/>
    <cellStyle name="Обычный 78 106" xfId="572"/>
    <cellStyle name="Обычный 78 107" xfId="573"/>
    <cellStyle name="Обычный 78 108" xfId="574"/>
    <cellStyle name="Обычный 78 109" xfId="575"/>
    <cellStyle name="Обычный 78 11" xfId="359"/>
    <cellStyle name="Обычный 78 110" xfId="576"/>
    <cellStyle name="Обычный 78 111" xfId="577"/>
    <cellStyle name="Обычный 78 112" xfId="578"/>
    <cellStyle name="Обычный 78 113" xfId="579"/>
    <cellStyle name="Обычный 78 114" xfId="580"/>
    <cellStyle name="Обычный 78 115" xfId="581"/>
    <cellStyle name="Обычный 78 116" xfId="582"/>
    <cellStyle name="Обычный 78 117" xfId="583"/>
    <cellStyle name="Обычный 78 118" xfId="584"/>
    <cellStyle name="Обычный 78 119" xfId="585"/>
    <cellStyle name="Обычный 78 12" xfId="352"/>
    <cellStyle name="Обычный 78 120" xfId="586"/>
    <cellStyle name="Обычный 78 121" xfId="587"/>
    <cellStyle name="Обычный 78 122" xfId="588"/>
    <cellStyle name="Обычный 78 13" xfId="333"/>
    <cellStyle name="Обычный 78 14" xfId="392"/>
    <cellStyle name="Обычный 78 15" xfId="376"/>
    <cellStyle name="Обычный 78 16" xfId="344"/>
    <cellStyle name="Обычный 78 17" xfId="419"/>
    <cellStyle name="Обычный 78 18" xfId="421"/>
    <cellStyle name="Обычный 78 19" xfId="423"/>
    <cellStyle name="Обычный 78 2" xfId="174"/>
    <cellStyle name="Обычный 78 20" xfId="425"/>
    <cellStyle name="Обычный 78 21" xfId="427"/>
    <cellStyle name="Обычный 78 22" xfId="429"/>
    <cellStyle name="Обычный 78 23" xfId="431"/>
    <cellStyle name="Обычный 78 24" xfId="433"/>
    <cellStyle name="Обычный 78 25" xfId="435"/>
    <cellStyle name="Обычный 78 26" xfId="437"/>
    <cellStyle name="Обычный 78 27" xfId="439"/>
    <cellStyle name="Обычный 78 28" xfId="441"/>
    <cellStyle name="Обычный 78 29" xfId="443"/>
    <cellStyle name="Обычный 78 3" xfId="366"/>
    <cellStyle name="Обычный 78 30" xfId="445"/>
    <cellStyle name="Обычный 78 31" xfId="447"/>
    <cellStyle name="Обычный 78 32" xfId="449"/>
    <cellStyle name="Обычный 78 33" xfId="451"/>
    <cellStyle name="Обычный 78 34" xfId="453"/>
    <cellStyle name="Обычный 78 35" xfId="455"/>
    <cellStyle name="Обычный 78 36" xfId="457"/>
    <cellStyle name="Обычный 78 37" xfId="459"/>
    <cellStyle name="Обычный 78 38" xfId="461"/>
    <cellStyle name="Обычный 78 39" xfId="463"/>
    <cellStyle name="Обычный 78 4" xfId="336"/>
    <cellStyle name="Обычный 78 40" xfId="465"/>
    <cellStyle name="Обычный 78 41" xfId="467"/>
    <cellStyle name="Обычный 78 42" xfId="469"/>
    <cellStyle name="Обычный 78 43" xfId="471"/>
    <cellStyle name="Обычный 78 44" xfId="473"/>
    <cellStyle name="Обычный 78 45" xfId="475"/>
    <cellStyle name="Обычный 78 46" xfId="477"/>
    <cellStyle name="Обычный 78 47" xfId="479"/>
    <cellStyle name="Обычный 78 48" xfId="481"/>
    <cellStyle name="Обычный 78 49" xfId="483"/>
    <cellStyle name="Обычный 78 5" xfId="334"/>
    <cellStyle name="Обычный 78 50" xfId="485"/>
    <cellStyle name="Обычный 78 51" xfId="487"/>
    <cellStyle name="Обычный 78 52" xfId="489"/>
    <cellStyle name="Обычный 78 53" xfId="491"/>
    <cellStyle name="Обычный 78 54" xfId="493"/>
    <cellStyle name="Обычный 78 55" xfId="495"/>
    <cellStyle name="Обычный 78 56" xfId="497"/>
    <cellStyle name="Обычный 78 57" xfId="499"/>
    <cellStyle name="Обычный 78 58" xfId="501"/>
    <cellStyle name="Обычный 78 59" xfId="503"/>
    <cellStyle name="Обычный 78 6" xfId="391"/>
    <cellStyle name="Обычный 78 60" xfId="505"/>
    <cellStyle name="Обычный 78 61" xfId="507"/>
    <cellStyle name="Обычный 78 62" xfId="509"/>
    <cellStyle name="Обычный 78 63" xfId="511"/>
    <cellStyle name="Обычный 78 64" xfId="513"/>
    <cellStyle name="Обычный 78 65" xfId="515"/>
    <cellStyle name="Обычный 78 66" xfId="517"/>
    <cellStyle name="Обычный 78 67" xfId="519"/>
    <cellStyle name="Обычный 78 68" xfId="521"/>
    <cellStyle name="Обычный 78 69" xfId="523"/>
    <cellStyle name="Обычный 78 7" xfId="404"/>
    <cellStyle name="Обычный 78 70" xfId="525"/>
    <cellStyle name="Обычный 78 71" xfId="527"/>
    <cellStyle name="Обычный 78 72" xfId="529"/>
    <cellStyle name="Обычный 78 73" xfId="531"/>
    <cellStyle name="Обычный 78 74" xfId="533"/>
    <cellStyle name="Обычный 78 75" xfId="535"/>
    <cellStyle name="Обычный 78 76" xfId="537"/>
    <cellStyle name="Обычный 78 77" xfId="539"/>
    <cellStyle name="Обычный 78 78" xfId="541"/>
    <cellStyle name="Обычный 78 79" xfId="543"/>
    <cellStyle name="Обычный 78 8" xfId="364"/>
    <cellStyle name="Обычный 78 80" xfId="545"/>
    <cellStyle name="Обычный 78 81" xfId="547"/>
    <cellStyle name="Обычный 78 82" xfId="548"/>
    <cellStyle name="Обычный 78 83" xfId="549"/>
    <cellStyle name="Обычный 78 84" xfId="550"/>
    <cellStyle name="Обычный 78 85" xfId="551"/>
    <cellStyle name="Обычный 78 86" xfId="552"/>
    <cellStyle name="Обычный 78 87" xfId="553"/>
    <cellStyle name="Обычный 78 88" xfId="554"/>
    <cellStyle name="Обычный 78 89" xfId="555"/>
    <cellStyle name="Обычный 78 9" xfId="369"/>
    <cellStyle name="Обычный 78 90" xfId="556"/>
    <cellStyle name="Обычный 78 91" xfId="557"/>
    <cellStyle name="Обычный 78 92" xfId="558"/>
    <cellStyle name="Обычный 78 93" xfId="559"/>
    <cellStyle name="Обычный 78 94" xfId="560"/>
    <cellStyle name="Обычный 78 95" xfId="561"/>
    <cellStyle name="Обычный 78 96" xfId="562"/>
    <cellStyle name="Обычный 78 97" xfId="563"/>
    <cellStyle name="Обычный 78 98" xfId="564"/>
    <cellStyle name="Обычный 78 99" xfId="565"/>
    <cellStyle name="Обычный 79" xfId="149"/>
    <cellStyle name="Обычный 8" xfId="18"/>
    <cellStyle name="Обычный 80" xfId="150"/>
    <cellStyle name="Обычный 81" xfId="151"/>
    <cellStyle name="Обычный 82" xfId="152"/>
    <cellStyle name="Обычный 83" xfId="153"/>
    <cellStyle name="Обычный 84" xfId="154"/>
    <cellStyle name="Обычный 85" xfId="155"/>
    <cellStyle name="Обычный 86" xfId="156"/>
    <cellStyle name="Обычный 87" xfId="157"/>
    <cellStyle name="Обычный 88" xfId="158"/>
    <cellStyle name="Обычный 89" xfId="159"/>
    <cellStyle name="Обычный 9" xfId="20"/>
    <cellStyle name="Обычный 91" xfId="240"/>
    <cellStyle name="Обычный 92" xfId="339"/>
    <cellStyle name="Обычный 94" xfId="239"/>
    <cellStyle name="Обычный 96" xfId="258"/>
    <cellStyle name="Обычный 97" xfId="20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1"/>
  <sheetViews>
    <sheetView showGridLines="0" tabSelected="1" zoomScale="72" zoomScaleNormal="72" workbookViewId="0">
      <selection activeCell="AE82" sqref="A1:AF82"/>
    </sheetView>
  </sheetViews>
  <sheetFormatPr defaultRowHeight="10.15" customHeight="1"/>
  <cols>
    <col min="1" max="1" width="81" style="6" customWidth="1"/>
    <col min="2" max="2" width="9" style="6" customWidth="1"/>
    <col min="3" max="3" width="13.42578125" style="6" customWidth="1"/>
    <col min="4" max="4" width="6.85546875" style="6" customWidth="1"/>
    <col min="5" max="5" width="16.85546875" style="6" customWidth="1"/>
    <col min="6" max="19" width="8" style="6" hidden="1" customWidth="1"/>
    <col min="20" max="20" width="10.28515625" style="7" customWidth="1"/>
    <col min="21" max="26" width="0" style="6" hidden="1" customWidth="1"/>
    <col min="27" max="27" width="11.5703125" style="6" customWidth="1"/>
    <col min="28" max="29" width="0" style="6" hidden="1" customWidth="1"/>
    <col min="30" max="30" width="11.85546875" style="6" customWidth="1"/>
    <col min="31" max="31" width="12" style="6" customWidth="1"/>
    <col min="32" max="32" width="17.28515625" style="6" hidden="1" customWidth="1"/>
    <col min="33" max="16384" width="9.140625" style="6"/>
  </cols>
  <sheetData>
    <row r="2" spans="1:32" ht="22.5" customHeight="1">
      <c r="AD2" s="216"/>
      <c r="AE2" s="216"/>
    </row>
    <row r="3" spans="1:32" ht="16.7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1"/>
      <c r="U3" s="8"/>
      <c r="V3" s="9"/>
      <c r="W3" s="9"/>
      <c r="X3" s="9"/>
      <c r="Y3" s="9"/>
      <c r="Z3" s="10"/>
      <c r="AA3" s="10"/>
      <c r="AB3" s="10"/>
      <c r="AC3" s="10"/>
      <c r="AD3" s="10"/>
      <c r="AE3" s="10" t="s">
        <v>96</v>
      </c>
      <c r="AF3" s="10"/>
    </row>
    <row r="4" spans="1:32" ht="16.7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21"/>
      <c r="U4" s="8"/>
      <c r="V4" s="9"/>
      <c r="W4" s="9"/>
      <c r="X4" s="9"/>
      <c r="Y4" s="9"/>
      <c r="Z4" s="10"/>
      <c r="AA4" s="10"/>
      <c r="AB4" s="10"/>
      <c r="AC4" s="10"/>
      <c r="AD4" s="10"/>
      <c r="AE4" s="10" t="s">
        <v>109</v>
      </c>
      <c r="AF4" s="10"/>
    </row>
    <row r="5" spans="1:32" ht="16.7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1"/>
      <c r="U5" s="8"/>
      <c r="V5" s="9"/>
      <c r="W5" s="9"/>
      <c r="X5" s="9"/>
      <c r="Y5" s="9"/>
      <c r="Z5" s="10"/>
      <c r="AA5" s="10"/>
      <c r="AB5" s="10"/>
      <c r="AC5" s="10"/>
      <c r="AD5" s="10"/>
      <c r="AE5" s="10" t="s">
        <v>0</v>
      </c>
      <c r="AF5" s="10"/>
    </row>
    <row r="6" spans="1:32" ht="16.7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1"/>
      <c r="U6" s="8"/>
      <c r="V6" s="9"/>
      <c r="W6" s="9"/>
      <c r="X6" s="9"/>
      <c r="Y6" s="9"/>
      <c r="Z6" s="10"/>
      <c r="AA6" s="10"/>
      <c r="AB6" s="10"/>
      <c r="AC6" s="10"/>
      <c r="AD6" s="10"/>
      <c r="AE6" s="10" t="s">
        <v>1</v>
      </c>
      <c r="AF6" s="10"/>
    </row>
    <row r="7" spans="1:32" ht="16.7" customHeight="1">
      <c r="A7" s="8"/>
      <c r="B7" s="8"/>
      <c r="C7" s="8"/>
      <c r="D7" s="8"/>
      <c r="E7" s="21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217" t="s">
        <v>110</v>
      </c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10"/>
    </row>
    <row r="8" spans="1:32" ht="16.7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218" t="s">
        <v>111</v>
      </c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10"/>
    </row>
    <row r="9" spans="1:32" ht="16.7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1"/>
      <c r="U9" s="11"/>
      <c r="V9" s="11"/>
      <c r="W9" s="11"/>
      <c r="X9" s="11"/>
      <c r="Y9" s="11"/>
      <c r="Z9" s="11"/>
      <c r="AA9" s="218" t="s">
        <v>189</v>
      </c>
      <c r="AB9" s="218"/>
      <c r="AC9" s="218"/>
      <c r="AD9" s="218"/>
      <c r="AE9" s="218"/>
      <c r="AF9" s="10"/>
    </row>
    <row r="10" spans="1:32" ht="1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21"/>
      <c r="U10" s="8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</row>
    <row r="11" spans="1:32" ht="38.85" customHeight="1">
      <c r="A11" s="221" t="s">
        <v>112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</row>
    <row r="12" spans="1:32" ht="15"/>
    <row r="13" spans="1:32" ht="19.5" customHeight="1" thickBo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5"/>
      <c r="U13" s="12"/>
      <c r="V13" s="12"/>
      <c r="W13" s="12"/>
      <c r="X13" s="12"/>
      <c r="Y13" s="12"/>
      <c r="Z13" s="12"/>
      <c r="AA13" s="12"/>
      <c r="AB13" s="12"/>
      <c r="AC13" s="12"/>
      <c r="AD13" s="222" t="s">
        <v>2</v>
      </c>
      <c r="AE13" s="222"/>
      <c r="AF13" s="12"/>
    </row>
    <row r="14" spans="1:32" ht="16.7" customHeight="1">
      <c r="A14" s="223" t="s">
        <v>4</v>
      </c>
      <c r="B14" s="225" t="s">
        <v>5</v>
      </c>
      <c r="C14" s="225" t="s">
        <v>6</v>
      </c>
      <c r="D14" s="225" t="s">
        <v>7</v>
      </c>
      <c r="E14" s="225" t="s">
        <v>8</v>
      </c>
      <c r="F14" s="225" t="s">
        <v>8</v>
      </c>
      <c r="G14" s="225" t="s">
        <v>8</v>
      </c>
      <c r="H14" s="225" t="s">
        <v>8</v>
      </c>
      <c r="I14" s="225" t="s">
        <v>8</v>
      </c>
      <c r="J14" s="225" t="s">
        <v>8</v>
      </c>
      <c r="K14" s="225" t="s">
        <v>8</v>
      </c>
      <c r="L14" s="225" t="s">
        <v>8</v>
      </c>
      <c r="M14" s="225" t="s">
        <v>8</v>
      </c>
      <c r="N14" s="225" t="s">
        <v>8</v>
      </c>
      <c r="O14" s="225" t="s">
        <v>8</v>
      </c>
      <c r="P14" s="225" t="s">
        <v>8</v>
      </c>
      <c r="Q14" s="225" t="s">
        <v>8</v>
      </c>
      <c r="R14" s="225" t="s">
        <v>8</v>
      </c>
      <c r="S14" s="225" t="s">
        <v>8</v>
      </c>
      <c r="T14" s="225" t="s">
        <v>9</v>
      </c>
      <c r="U14" s="225" t="s">
        <v>10</v>
      </c>
      <c r="V14" s="225" t="s">
        <v>11</v>
      </c>
      <c r="W14" s="225" t="s">
        <v>15</v>
      </c>
      <c r="X14" s="225" t="s">
        <v>13</v>
      </c>
      <c r="Y14" s="225" t="s">
        <v>14</v>
      </c>
      <c r="Z14" s="227" t="s">
        <v>4</v>
      </c>
      <c r="AA14" s="227" t="s">
        <v>113</v>
      </c>
      <c r="AB14" s="219" t="s">
        <v>39</v>
      </c>
      <c r="AC14" s="219" t="s">
        <v>40</v>
      </c>
      <c r="AD14" s="227" t="s">
        <v>16</v>
      </c>
      <c r="AE14" s="228"/>
      <c r="AF14" s="229" t="s">
        <v>3</v>
      </c>
    </row>
    <row r="15" spans="1:32" ht="16.7" customHeight="1" thickBot="1">
      <c r="A15" s="224"/>
      <c r="B15" s="226" t="s">
        <v>5</v>
      </c>
      <c r="C15" s="226" t="s">
        <v>6</v>
      </c>
      <c r="D15" s="226" t="s">
        <v>7</v>
      </c>
      <c r="E15" s="226" t="s">
        <v>8</v>
      </c>
      <c r="F15" s="226" t="s">
        <v>8</v>
      </c>
      <c r="G15" s="226" t="s">
        <v>8</v>
      </c>
      <c r="H15" s="226" t="s">
        <v>8</v>
      </c>
      <c r="I15" s="226" t="s">
        <v>8</v>
      </c>
      <c r="J15" s="226" t="s">
        <v>8</v>
      </c>
      <c r="K15" s="226" t="s">
        <v>8</v>
      </c>
      <c r="L15" s="226" t="s">
        <v>8</v>
      </c>
      <c r="M15" s="226" t="s">
        <v>8</v>
      </c>
      <c r="N15" s="226" t="s">
        <v>8</v>
      </c>
      <c r="O15" s="226" t="s">
        <v>8</v>
      </c>
      <c r="P15" s="226" t="s">
        <v>8</v>
      </c>
      <c r="Q15" s="226" t="s">
        <v>8</v>
      </c>
      <c r="R15" s="226" t="s">
        <v>8</v>
      </c>
      <c r="S15" s="226" t="s">
        <v>8</v>
      </c>
      <c r="T15" s="226" t="s">
        <v>9</v>
      </c>
      <c r="U15" s="226" t="s">
        <v>10</v>
      </c>
      <c r="V15" s="226" t="s">
        <v>11</v>
      </c>
      <c r="W15" s="226" t="s">
        <v>12</v>
      </c>
      <c r="X15" s="226" t="s">
        <v>13</v>
      </c>
      <c r="Y15" s="226"/>
      <c r="Z15" s="231"/>
      <c r="AA15" s="231"/>
      <c r="AB15" s="220"/>
      <c r="AC15" s="220"/>
      <c r="AD15" s="36" t="s">
        <v>97</v>
      </c>
      <c r="AE15" s="13" t="s">
        <v>114</v>
      </c>
      <c r="AF15" s="230"/>
    </row>
    <row r="16" spans="1:32" ht="15" hidden="1" customHeight="1">
      <c r="A16" s="22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4"/>
      <c r="V16" s="16"/>
      <c r="W16" s="16"/>
      <c r="X16" s="16"/>
      <c r="Y16" s="16"/>
      <c r="Z16" s="14"/>
      <c r="AA16" s="14"/>
      <c r="AB16" s="14"/>
      <c r="AC16" s="14"/>
      <c r="AD16" s="14"/>
      <c r="AE16" s="17"/>
      <c r="AF16" s="23"/>
    </row>
    <row r="17" spans="1:37" ht="21" customHeight="1" thickBot="1">
      <c r="A17" s="43" t="s">
        <v>17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5"/>
      <c r="W17" s="45"/>
      <c r="X17" s="45"/>
      <c r="Y17" s="45"/>
      <c r="Z17" s="46" t="s">
        <v>17</v>
      </c>
      <c r="AA17" s="47">
        <f>AA18</f>
        <v>40999.400000000009</v>
      </c>
      <c r="AB17" s="47">
        <f t="shared" ref="AB17:AC17" si="0">AB18</f>
        <v>10496</v>
      </c>
      <c r="AC17" s="47">
        <f t="shared" si="0"/>
        <v>10496</v>
      </c>
      <c r="AD17" s="48">
        <f>AD18</f>
        <v>40462.699999999997</v>
      </c>
      <c r="AE17" s="48">
        <f>AE18</f>
        <v>39694.699999999997</v>
      </c>
      <c r="AF17" s="24"/>
    </row>
    <row r="18" spans="1:37" ht="24.75" customHeight="1" thickBot="1">
      <c r="A18" s="37" t="s">
        <v>18</v>
      </c>
      <c r="B18" s="38" t="s">
        <v>19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9"/>
      <c r="W18" s="39"/>
      <c r="X18" s="39"/>
      <c r="Y18" s="39"/>
      <c r="Z18" s="40" t="s">
        <v>18</v>
      </c>
      <c r="AA18" s="41">
        <f>SUM(AA19:AA70)</f>
        <v>40999.400000000009</v>
      </c>
      <c r="AB18" s="41">
        <f>SUM(AB19:AB70)</f>
        <v>10496</v>
      </c>
      <c r="AC18" s="41">
        <f>SUM(AC19:AC70)</f>
        <v>10496</v>
      </c>
      <c r="AD18" s="42">
        <f>SUM(AD19:AD70)</f>
        <v>40462.699999999997</v>
      </c>
      <c r="AE18" s="42">
        <f>SUM(AE19:AE70)</f>
        <v>39694.699999999997</v>
      </c>
      <c r="AF18" s="24"/>
    </row>
    <row r="19" spans="1:37" ht="91.5" customHeight="1">
      <c r="A19" s="67" t="s">
        <v>126</v>
      </c>
      <c r="B19" s="130" t="s">
        <v>19</v>
      </c>
      <c r="C19" s="130" t="s">
        <v>20</v>
      </c>
      <c r="D19" s="130" t="s">
        <v>21</v>
      </c>
      <c r="E19" s="172" t="s">
        <v>127</v>
      </c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 t="s">
        <v>22</v>
      </c>
      <c r="U19" s="130"/>
      <c r="V19" s="177"/>
      <c r="W19" s="177"/>
      <c r="X19" s="177"/>
      <c r="Y19" s="177"/>
      <c r="Z19" s="59" t="s">
        <v>42</v>
      </c>
      <c r="AA19" s="66">
        <v>50</v>
      </c>
      <c r="AB19" s="66">
        <v>20</v>
      </c>
      <c r="AC19" s="66">
        <v>20</v>
      </c>
      <c r="AD19" s="66">
        <v>50</v>
      </c>
      <c r="AE19" s="173">
        <v>50</v>
      </c>
      <c r="AF19" s="24"/>
    </row>
    <row r="20" spans="1:37" ht="78" customHeight="1">
      <c r="A20" s="65" t="s">
        <v>116</v>
      </c>
      <c r="B20" s="2" t="s">
        <v>19</v>
      </c>
      <c r="C20" s="2" t="s">
        <v>20</v>
      </c>
      <c r="D20" s="2" t="s">
        <v>21</v>
      </c>
      <c r="E20" s="72" t="s">
        <v>115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 t="s">
        <v>23</v>
      </c>
      <c r="U20" s="2"/>
      <c r="V20" s="31"/>
      <c r="W20" s="31"/>
      <c r="X20" s="31"/>
      <c r="Y20" s="31"/>
      <c r="Z20" s="32" t="s">
        <v>43</v>
      </c>
      <c r="AA20" s="74">
        <v>14153.7</v>
      </c>
      <c r="AB20" s="74"/>
      <c r="AC20" s="74"/>
      <c r="AD20" s="74">
        <v>14271.8</v>
      </c>
      <c r="AE20" s="75">
        <v>14415.8</v>
      </c>
      <c r="AF20" s="1">
        <f t="shared" ref="AF20" si="1">7317.7+316.4+632.8+2496.6+21.3+6.5</f>
        <v>10791.3</v>
      </c>
    </row>
    <row r="21" spans="1:37" ht="80.25" customHeight="1">
      <c r="A21" s="61" t="s">
        <v>191</v>
      </c>
      <c r="B21" s="2" t="s">
        <v>19</v>
      </c>
      <c r="C21" s="2" t="s">
        <v>20</v>
      </c>
      <c r="D21" s="2" t="s">
        <v>21</v>
      </c>
      <c r="E21" s="73" t="s">
        <v>118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 t="s">
        <v>22</v>
      </c>
      <c r="U21" s="2"/>
      <c r="V21" s="31"/>
      <c r="W21" s="31"/>
      <c r="X21" s="31"/>
      <c r="Y21" s="31"/>
      <c r="Z21" s="32" t="s">
        <v>44</v>
      </c>
      <c r="AA21" s="74">
        <v>4322</v>
      </c>
      <c r="AB21" s="74"/>
      <c r="AC21" s="74"/>
      <c r="AD21" s="75">
        <v>2251.6999999999998</v>
      </c>
      <c r="AE21" s="75">
        <v>2261.1999999999998</v>
      </c>
      <c r="AF21" s="25"/>
    </row>
    <row r="22" spans="1:37" ht="63" customHeight="1">
      <c r="A22" s="76" t="s">
        <v>120</v>
      </c>
      <c r="B22" s="2" t="s">
        <v>19</v>
      </c>
      <c r="C22" s="2" t="s">
        <v>20</v>
      </c>
      <c r="D22" s="2" t="s">
        <v>21</v>
      </c>
      <c r="E22" s="77" t="s">
        <v>119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 t="s">
        <v>24</v>
      </c>
      <c r="U22" s="2"/>
      <c r="V22" s="31"/>
      <c r="W22" s="31"/>
      <c r="X22" s="31"/>
      <c r="Y22" s="31"/>
      <c r="Z22" s="32" t="s">
        <v>45</v>
      </c>
      <c r="AA22" s="78">
        <v>50</v>
      </c>
      <c r="AB22" s="78">
        <v>3</v>
      </c>
      <c r="AC22" s="78">
        <v>3</v>
      </c>
      <c r="AD22" s="79">
        <v>50</v>
      </c>
      <c r="AE22" s="79">
        <v>50</v>
      </c>
      <c r="AF22" s="1">
        <v>3</v>
      </c>
    </row>
    <row r="23" spans="1:37" ht="81.75" customHeight="1">
      <c r="A23" s="180" t="s">
        <v>117</v>
      </c>
      <c r="B23" s="2" t="s">
        <v>19</v>
      </c>
      <c r="C23" s="2" t="s">
        <v>20</v>
      </c>
      <c r="D23" s="2" t="s">
        <v>21</v>
      </c>
      <c r="E23" s="80" t="s">
        <v>121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 t="s">
        <v>22</v>
      </c>
      <c r="U23" s="2"/>
      <c r="V23" s="31"/>
      <c r="W23" s="31"/>
      <c r="X23" s="31"/>
      <c r="Y23" s="31"/>
      <c r="Z23" s="32" t="s">
        <v>46</v>
      </c>
      <c r="AA23" s="81">
        <v>70</v>
      </c>
      <c r="AB23" s="81"/>
      <c r="AC23" s="81"/>
      <c r="AD23" s="82">
        <v>70</v>
      </c>
      <c r="AE23" s="82">
        <v>70</v>
      </c>
      <c r="AF23" s="25"/>
    </row>
    <row r="24" spans="1:37" ht="127.5" customHeight="1">
      <c r="A24" s="57" t="s">
        <v>122</v>
      </c>
      <c r="B24" s="2" t="s">
        <v>19</v>
      </c>
      <c r="C24" s="2" t="s">
        <v>20</v>
      </c>
      <c r="D24" s="2" t="s">
        <v>21</v>
      </c>
      <c r="E24" s="83" t="s">
        <v>48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 t="s">
        <v>22</v>
      </c>
      <c r="U24" s="2"/>
      <c r="V24" s="31"/>
      <c r="W24" s="31"/>
      <c r="X24" s="31"/>
      <c r="Y24" s="31"/>
      <c r="Z24" s="32" t="s">
        <v>47</v>
      </c>
      <c r="AA24" s="84">
        <v>0.2</v>
      </c>
      <c r="AB24" s="84"/>
      <c r="AC24" s="84"/>
      <c r="AD24" s="85">
        <v>0.2</v>
      </c>
      <c r="AE24" s="85">
        <v>0.2</v>
      </c>
      <c r="AF24" s="25"/>
    </row>
    <row r="25" spans="1:37" ht="105.75" customHeight="1">
      <c r="A25" s="105" t="s">
        <v>123</v>
      </c>
      <c r="B25" s="2" t="s">
        <v>19</v>
      </c>
      <c r="C25" s="2" t="s">
        <v>20</v>
      </c>
      <c r="D25" s="2" t="s">
        <v>21</v>
      </c>
      <c r="E25" s="86" t="s">
        <v>60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 t="s">
        <v>28</v>
      </c>
      <c r="T25" s="4">
        <v>540</v>
      </c>
      <c r="U25" s="2"/>
      <c r="V25" s="31"/>
      <c r="W25" s="31"/>
      <c r="X25" s="31"/>
      <c r="Y25" s="31"/>
      <c r="Z25" s="32"/>
      <c r="AA25" s="87">
        <v>76.7</v>
      </c>
      <c r="AB25" s="87">
        <v>53.5</v>
      </c>
      <c r="AC25" s="87">
        <v>53.5</v>
      </c>
      <c r="AD25" s="88">
        <v>0</v>
      </c>
      <c r="AE25" s="88">
        <v>0</v>
      </c>
      <c r="AF25" s="25"/>
    </row>
    <row r="26" spans="1:37" ht="106.5" customHeight="1">
      <c r="A26" s="151" t="s">
        <v>124</v>
      </c>
      <c r="B26" s="2" t="s">
        <v>19</v>
      </c>
      <c r="C26" s="2" t="s">
        <v>20</v>
      </c>
      <c r="D26" s="2" t="s">
        <v>94</v>
      </c>
      <c r="E26" s="90" t="s">
        <v>62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 t="s">
        <v>28</v>
      </c>
      <c r="T26" s="4">
        <v>540</v>
      </c>
      <c r="U26" s="3">
        <v>114.6</v>
      </c>
      <c r="V26" s="3">
        <v>114.6</v>
      </c>
      <c r="W26" s="3">
        <v>114.6</v>
      </c>
      <c r="X26" s="5">
        <v>114.6</v>
      </c>
      <c r="Y26" s="31"/>
      <c r="Z26" s="32"/>
      <c r="AA26" s="91">
        <v>226.60000000000002</v>
      </c>
      <c r="AB26" s="91">
        <v>114.6</v>
      </c>
      <c r="AC26" s="91">
        <v>114.6</v>
      </c>
      <c r="AD26" s="92">
        <v>0</v>
      </c>
      <c r="AE26" s="92">
        <v>0</v>
      </c>
      <c r="AF26" s="25"/>
    </row>
    <row r="27" spans="1:37" ht="79.5" customHeight="1">
      <c r="A27" s="93" t="s">
        <v>107</v>
      </c>
      <c r="B27" s="2" t="s">
        <v>19</v>
      </c>
      <c r="C27" s="2" t="s">
        <v>20</v>
      </c>
      <c r="D27" s="2" t="s">
        <v>34</v>
      </c>
      <c r="E27" s="94" t="s">
        <v>50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 t="s">
        <v>41</v>
      </c>
      <c r="U27" s="2"/>
      <c r="V27" s="31"/>
      <c r="W27" s="31"/>
      <c r="X27" s="31"/>
      <c r="Y27" s="31"/>
      <c r="Z27" s="51" t="s">
        <v>49</v>
      </c>
      <c r="AA27" s="95">
        <v>0</v>
      </c>
      <c r="AB27" s="95"/>
      <c r="AC27" s="95"/>
      <c r="AD27" s="96">
        <v>1489.9</v>
      </c>
      <c r="AE27" s="96">
        <v>0</v>
      </c>
      <c r="AF27" s="26"/>
    </row>
    <row r="28" spans="1:37" ht="55.5" customHeight="1">
      <c r="A28" s="150" t="s">
        <v>125</v>
      </c>
      <c r="B28" s="2" t="s">
        <v>19</v>
      </c>
      <c r="C28" s="2" t="s">
        <v>20</v>
      </c>
      <c r="D28" s="2" t="s">
        <v>25</v>
      </c>
      <c r="E28" s="97" t="s">
        <v>52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 t="s">
        <v>26</v>
      </c>
      <c r="U28" s="2"/>
      <c r="V28" s="31"/>
      <c r="W28" s="31"/>
      <c r="X28" s="31"/>
      <c r="Y28" s="31"/>
      <c r="Z28" s="51" t="s">
        <v>51</v>
      </c>
      <c r="AA28" s="98">
        <v>50</v>
      </c>
      <c r="AB28" s="98">
        <v>50</v>
      </c>
      <c r="AC28" s="98">
        <v>50</v>
      </c>
      <c r="AD28" s="99">
        <v>50</v>
      </c>
      <c r="AE28" s="99">
        <v>50</v>
      </c>
      <c r="AF28" s="25"/>
    </row>
    <row r="29" spans="1:37" ht="77.25" customHeight="1">
      <c r="A29" s="100" t="s">
        <v>128</v>
      </c>
      <c r="B29" s="2" t="s">
        <v>19</v>
      </c>
      <c r="C29" s="2" t="s">
        <v>20</v>
      </c>
      <c r="D29" s="2" t="s">
        <v>27</v>
      </c>
      <c r="E29" s="101" t="s">
        <v>129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 t="s">
        <v>22</v>
      </c>
      <c r="U29" s="2"/>
      <c r="V29" s="31"/>
      <c r="W29" s="31"/>
      <c r="X29" s="31"/>
      <c r="Y29" s="31"/>
      <c r="Z29" s="32" t="s">
        <v>53</v>
      </c>
      <c r="AA29" s="102">
        <v>50</v>
      </c>
      <c r="AB29" s="102">
        <v>20</v>
      </c>
      <c r="AC29" s="102">
        <v>20</v>
      </c>
      <c r="AD29" s="103">
        <v>30</v>
      </c>
      <c r="AE29" s="103">
        <v>30</v>
      </c>
      <c r="AF29" s="25"/>
      <c r="AK29" s="27"/>
    </row>
    <row r="30" spans="1:37" ht="87.75" customHeight="1">
      <c r="A30" s="104" t="s">
        <v>130</v>
      </c>
      <c r="B30" s="2" t="s">
        <v>19</v>
      </c>
      <c r="C30" s="2" t="s">
        <v>20</v>
      </c>
      <c r="D30" s="2" t="s">
        <v>27</v>
      </c>
      <c r="E30" s="106" t="s">
        <v>131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 t="s">
        <v>22</v>
      </c>
      <c r="U30" s="2"/>
      <c r="V30" s="31"/>
      <c r="W30" s="31"/>
      <c r="X30" s="31"/>
      <c r="Y30" s="31"/>
      <c r="Z30" s="32" t="s">
        <v>54</v>
      </c>
      <c r="AA30" s="107">
        <v>100</v>
      </c>
      <c r="AB30" s="107">
        <v>100</v>
      </c>
      <c r="AC30" s="107">
        <v>100</v>
      </c>
      <c r="AD30" s="107">
        <v>100</v>
      </c>
      <c r="AE30" s="108">
        <v>100</v>
      </c>
      <c r="AF30" s="25"/>
    </row>
    <row r="31" spans="1:37" ht="85.5" customHeight="1">
      <c r="A31" s="68" t="s">
        <v>132</v>
      </c>
      <c r="B31" s="2" t="s">
        <v>19</v>
      </c>
      <c r="C31" s="2" t="s">
        <v>20</v>
      </c>
      <c r="D31" s="2" t="s">
        <v>27</v>
      </c>
      <c r="E31" s="109" t="s">
        <v>133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 t="s">
        <v>24</v>
      </c>
      <c r="U31" s="2"/>
      <c r="V31" s="31"/>
      <c r="W31" s="31"/>
      <c r="X31" s="31"/>
      <c r="Y31" s="31"/>
      <c r="Z31" s="32" t="s">
        <v>55</v>
      </c>
      <c r="AA31" s="111">
        <v>300</v>
      </c>
      <c r="AB31" s="111">
        <v>900</v>
      </c>
      <c r="AC31" s="111">
        <v>900</v>
      </c>
      <c r="AD31" s="111">
        <v>300</v>
      </c>
      <c r="AE31" s="185">
        <v>300</v>
      </c>
      <c r="AF31" s="25"/>
    </row>
    <row r="32" spans="1:37" ht="81.75" customHeight="1">
      <c r="A32" s="148" t="s">
        <v>135</v>
      </c>
      <c r="B32" s="2" t="s">
        <v>19</v>
      </c>
      <c r="C32" s="2" t="s">
        <v>20</v>
      </c>
      <c r="D32" s="2" t="s">
        <v>27</v>
      </c>
      <c r="E32" s="112" t="s">
        <v>134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 t="s">
        <v>22</v>
      </c>
      <c r="U32" s="2"/>
      <c r="V32" s="31"/>
      <c r="W32" s="31"/>
      <c r="X32" s="31"/>
      <c r="Y32" s="31"/>
      <c r="Z32" s="32" t="s">
        <v>56</v>
      </c>
      <c r="AA32" s="113">
        <v>220</v>
      </c>
      <c r="AB32" s="113">
        <v>168</v>
      </c>
      <c r="AC32" s="113">
        <v>168</v>
      </c>
      <c r="AD32" s="114">
        <v>220</v>
      </c>
      <c r="AE32" s="114">
        <v>220</v>
      </c>
      <c r="AF32" s="25"/>
    </row>
    <row r="33" spans="1:32" ht="80.25" customHeight="1">
      <c r="A33" s="115" t="s">
        <v>136</v>
      </c>
      <c r="B33" s="2" t="s">
        <v>19</v>
      </c>
      <c r="C33" s="2" t="s">
        <v>20</v>
      </c>
      <c r="D33" s="2" t="s">
        <v>27</v>
      </c>
      <c r="E33" s="116" t="s">
        <v>137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 t="s">
        <v>22</v>
      </c>
      <c r="U33" s="2"/>
      <c r="V33" s="31"/>
      <c r="W33" s="31"/>
      <c r="X33" s="31"/>
      <c r="Y33" s="31"/>
      <c r="Z33" s="32" t="s">
        <v>57</v>
      </c>
      <c r="AA33" s="117">
        <v>100</v>
      </c>
      <c r="AB33" s="117">
        <v>200</v>
      </c>
      <c r="AC33" s="117">
        <v>200</v>
      </c>
      <c r="AD33" s="117">
        <v>100</v>
      </c>
      <c r="AE33" s="64">
        <v>100</v>
      </c>
      <c r="AF33" s="1">
        <v>200</v>
      </c>
    </row>
    <row r="34" spans="1:32" ht="72" customHeight="1">
      <c r="A34" s="140" t="s">
        <v>139</v>
      </c>
      <c r="B34" s="2" t="s">
        <v>19</v>
      </c>
      <c r="C34" s="2" t="s">
        <v>20</v>
      </c>
      <c r="D34" s="2" t="s">
        <v>27</v>
      </c>
      <c r="E34" s="118" t="s">
        <v>59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 t="s">
        <v>24</v>
      </c>
      <c r="U34" s="2"/>
      <c r="V34" s="31"/>
      <c r="W34" s="31"/>
      <c r="X34" s="31"/>
      <c r="Y34" s="31"/>
      <c r="Z34" s="51" t="s">
        <v>58</v>
      </c>
      <c r="AA34" s="119">
        <v>110</v>
      </c>
      <c r="AB34" s="119">
        <v>70</v>
      </c>
      <c r="AC34" s="119">
        <v>70</v>
      </c>
      <c r="AD34" s="120">
        <v>110</v>
      </c>
      <c r="AE34" s="120">
        <v>110</v>
      </c>
      <c r="AF34" s="1">
        <v>60</v>
      </c>
    </row>
    <row r="35" spans="1:32" ht="118.5" customHeight="1">
      <c r="A35" s="121" t="s">
        <v>101</v>
      </c>
      <c r="B35" s="2" t="s">
        <v>19</v>
      </c>
      <c r="C35" s="2" t="s">
        <v>20</v>
      </c>
      <c r="D35" s="2" t="s">
        <v>27</v>
      </c>
      <c r="E35" s="122" t="s">
        <v>102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 t="s">
        <v>28</v>
      </c>
      <c r="U35" s="2"/>
      <c r="V35" s="31"/>
      <c r="W35" s="31"/>
      <c r="X35" s="31"/>
      <c r="Y35" s="31"/>
      <c r="Z35" s="51" t="s">
        <v>61</v>
      </c>
      <c r="AA35" s="123">
        <v>304</v>
      </c>
      <c r="AB35" s="123">
        <v>0</v>
      </c>
      <c r="AC35" s="123">
        <v>0</v>
      </c>
      <c r="AD35" s="123">
        <v>0</v>
      </c>
      <c r="AE35" s="124">
        <v>0</v>
      </c>
      <c r="AF35" s="1">
        <v>130.9</v>
      </c>
    </row>
    <row r="36" spans="1:32" ht="51.75" customHeight="1">
      <c r="A36" s="63" t="s">
        <v>138</v>
      </c>
      <c r="B36" s="2" t="s">
        <v>19</v>
      </c>
      <c r="C36" s="2" t="s">
        <v>20</v>
      </c>
      <c r="D36" s="2" t="s">
        <v>27</v>
      </c>
      <c r="E36" s="125" t="s">
        <v>64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 t="s">
        <v>41</v>
      </c>
      <c r="U36" s="2"/>
      <c r="V36" s="31"/>
      <c r="W36" s="31"/>
      <c r="X36" s="31"/>
      <c r="Y36" s="31"/>
      <c r="Z36" s="51" t="s">
        <v>63</v>
      </c>
      <c r="AA36" s="126"/>
      <c r="AB36" s="127"/>
      <c r="AC36" s="127"/>
      <c r="AD36" s="128">
        <v>1024.9000000000001</v>
      </c>
      <c r="AE36" s="128">
        <v>2023.1</v>
      </c>
      <c r="AF36" s="26"/>
    </row>
    <row r="37" spans="1:32" ht="77.25" customHeight="1">
      <c r="A37" s="189" t="s">
        <v>140</v>
      </c>
      <c r="B37" s="2" t="s">
        <v>19</v>
      </c>
      <c r="C37" s="2" t="s">
        <v>29</v>
      </c>
      <c r="D37" s="2" t="s">
        <v>30</v>
      </c>
      <c r="E37" s="131" t="s">
        <v>66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 t="s">
        <v>23</v>
      </c>
      <c r="U37" s="2"/>
      <c r="V37" s="31"/>
      <c r="W37" s="31"/>
      <c r="X37" s="31"/>
      <c r="Y37" s="31"/>
      <c r="Z37" s="51" t="s">
        <v>65</v>
      </c>
      <c r="AA37" s="133">
        <v>1170</v>
      </c>
      <c r="AB37" s="133">
        <v>648.4</v>
      </c>
      <c r="AC37" s="133">
        <v>648.4</v>
      </c>
      <c r="AD37" s="134">
        <v>1290</v>
      </c>
      <c r="AE37" s="134">
        <v>0</v>
      </c>
      <c r="AF37" s="25"/>
    </row>
    <row r="38" spans="1:32" ht="75.75" customHeight="1">
      <c r="A38" s="129" t="s">
        <v>103</v>
      </c>
      <c r="B38" s="2" t="s">
        <v>19</v>
      </c>
      <c r="C38" s="2" t="s">
        <v>29</v>
      </c>
      <c r="D38" s="2" t="s">
        <v>30</v>
      </c>
      <c r="E38" s="132" t="s">
        <v>66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 t="s">
        <v>22</v>
      </c>
      <c r="U38" s="2"/>
      <c r="V38" s="31"/>
      <c r="W38" s="31"/>
      <c r="X38" s="31"/>
      <c r="Y38" s="31"/>
      <c r="Z38" s="32" t="s">
        <v>67</v>
      </c>
      <c r="AA38" s="135">
        <v>32.5</v>
      </c>
      <c r="AB38" s="135">
        <v>3.9</v>
      </c>
      <c r="AC38" s="135">
        <v>3.9</v>
      </c>
      <c r="AD38" s="136">
        <v>22.4</v>
      </c>
      <c r="AE38" s="136">
        <v>0</v>
      </c>
      <c r="AF38" s="25"/>
    </row>
    <row r="39" spans="1:32" ht="84" customHeight="1">
      <c r="A39" s="164" t="s">
        <v>141</v>
      </c>
      <c r="B39" s="2" t="s">
        <v>19</v>
      </c>
      <c r="C39" s="2" t="s">
        <v>30</v>
      </c>
      <c r="D39" s="2" t="s">
        <v>37</v>
      </c>
      <c r="E39" s="137" t="s">
        <v>142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 t="s">
        <v>22</v>
      </c>
      <c r="U39" s="2"/>
      <c r="V39" s="31"/>
      <c r="W39" s="31"/>
      <c r="X39" s="31"/>
      <c r="Y39" s="31"/>
      <c r="Z39" s="32" t="s">
        <v>68</v>
      </c>
      <c r="AA39" s="144">
        <v>123</v>
      </c>
      <c r="AB39" s="144">
        <v>155.6</v>
      </c>
      <c r="AC39" s="144">
        <v>155.6</v>
      </c>
      <c r="AD39" s="144">
        <v>83</v>
      </c>
      <c r="AE39" s="60">
        <v>93</v>
      </c>
      <c r="AF39" s="25"/>
    </row>
    <row r="40" spans="1:32" ht="81.75" customHeight="1">
      <c r="A40" s="183" t="s">
        <v>143</v>
      </c>
      <c r="B40" s="2" t="s">
        <v>19</v>
      </c>
      <c r="C40" s="2" t="s">
        <v>30</v>
      </c>
      <c r="D40" s="2" t="s">
        <v>98</v>
      </c>
      <c r="E40" s="143" t="s">
        <v>188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 t="s">
        <v>22</v>
      </c>
      <c r="U40" s="2"/>
      <c r="V40" s="31"/>
      <c r="W40" s="31"/>
      <c r="X40" s="31"/>
      <c r="Y40" s="31"/>
      <c r="Z40" s="32" t="s">
        <v>69</v>
      </c>
      <c r="AA40" s="144">
        <v>1650</v>
      </c>
      <c r="AB40" s="144">
        <v>2153</v>
      </c>
      <c r="AC40" s="144">
        <v>2153</v>
      </c>
      <c r="AD40" s="144">
        <v>1650</v>
      </c>
      <c r="AE40" s="60">
        <v>1650</v>
      </c>
      <c r="AF40" s="25"/>
    </row>
    <row r="41" spans="1:32" ht="111" customHeight="1">
      <c r="A41" s="139" t="s">
        <v>144</v>
      </c>
      <c r="B41" s="2" t="s">
        <v>19</v>
      </c>
      <c r="C41" s="2" t="s">
        <v>30</v>
      </c>
      <c r="D41" s="2" t="s">
        <v>98</v>
      </c>
      <c r="E41" s="143" t="s">
        <v>145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 t="s">
        <v>90</v>
      </c>
      <c r="T41" s="52">
        <v>240</v>
      </c>
      <c r="U41" s="3"/>
      <c r="V41" s="3"/>
      <c r="W41" s="3">
        <v>30</v>
      </c>
      <c r="X41" s="5">
        <v>30</v>
      </c>
      <c r="Y41" s="31"/>
      <c r="Z41" s="32"/>
      <c r="AA41" s="144">
        <v>50</v>
      </c>
      <c r="AB41" s="144">
        <v>30</v>
      </c>
      <c r="AC41" s="144">
        <v>30</v>
      </c>
      <c r="AD41" s="144">
        <v>50</v>
      </c>
      <c r="AE41" s="60">
        <v>50</v>
      </c>
      <c r="AF41" s="25"/>
    </row>
    <row r="42" spans="1:32" ht="93.75" hidden="1" customHeight="1">
      <c r="A42" s="50" t="s">
        <v>70</v>
      </c>
      <c r="B42" s="2" t="s">
        <v>19</v>
      </c>
      <c r="C42" s="2" t="s">
        <v>21</v>
      </c>
      <c r="D42" s="2" t="s">
        <v>31</v>
      </c>
      <c r="E42" s="2" t="s">
        <v>71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22</v>
      </c>
      <c r="U42" s="2"/>
      <c r="V42" s="31"/>
      <c r="W42" s="31"/>
      <c r="X42" s="31"/>
      <c r="Y42" s="31"/>
      <c r="Z42" s="32" t="s">
        <v>70</v>
      </c>
      <c r="AA42" s="3">
        <v>0</v>
      </c>
      <c r="AB42" s="3">
        <v>892.5</v>
      </c>
      <c r="AC42" s="3">
        <v>892.5</v>
      </c>
      <c r="AD42" s="5">
        <v>0</v>
      </c>
      <c r="AE42" s="5">
        <v>0</v>
      </c>
      <c r="AF42" s="25"/>
    </row>
    <row r="43" spans="1:32" s="34" customFormat="1" ht="81" customHeight="1">
      <c r="A43" s="138" t="s">
        <v>146</v>
      </c>
      <c r="B43" s="2" t="s">
        <v>19</v>
      </c>
      <c r="C43" s="2" t="s">
        <v>30</v>
      </c>
      <c r="D43" s="2" t="s">
        <v>98</v>
      </c>
      <c r="E43" s="146" t="s">
        <v>147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>
        <v>240</v>
      </c>
      <c r="U43" s="3"/>
      <c r="V43" s="3"/>
      <c r="W43" s="3"/>
      <c r="X43" s="3"/>
      <c r="Y43" s="31"/>
      <c r="Z43" s="32"/>
      <c r="AA43" s="147">
        <v>1920</v>
      </c>
      <c r="AB43" s="147">
        <v>1600</v>
      </c>
      <c r="AC43" s="147">
        <v>1600</v>
      </c>
      <c r="AD43" s="147">
        <v>1920</v>
      </c>
      <c r="AE43" s="71">
        <v>1920</v>
      </c>
      <c r="AF43" s="33"/>
    </row>
    <row r="44" spans="1:32" ht="71.25" customHeight="1">
      <c r="A44" s="89" t="s">
        <v>135</v>
      </c>
      <c r="B44" s="2" t="s">
        <v>19</v>
      </c>
      <c r="C44" s="2" t="s">
        <v>21</v>
      </c>
      <c r="D44" s="2" t="s">
        <v>32</v>
      </c>
      <c r="E44" s="152" t="s">
        <v>134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 t="s">
        <v>22</v>
      </c>
      <c r="U44" s="2"/>
      <c r="V44" s="31"/>
      <c r="W44" s="31"/>
      <c r="X44" s="31"/>
      <c r="Y44" s="31"/>
      <c r="Z44" s="32" t="s">
        <v>56</v>
      </c>
      <c r="AA44" s="149">
        <v>150</v>
      </c>
      <c r="AB44" s="149">
        <v>200</v>
      </c>
      <c r="AC44" s="149">
        <v>200</v>
      </c>
      <c r="AD44" s="149">
        <v>300</v>
      </c>
      <c r="AE44" s="166">
        <v>150</v>
      </c>
      <c r="AF44" s="24"/>
    </row>
    <row r="45" spans="1:32" ht="81.75" customHeight="1">
      <c r="A45" s="62" t="s">
        <v>153</v>
      </c>
      <c r="B45" s="2" t="s">
        <v>19</v>
      </c>
      <c r="C45" s="2" t="s">
        <v>21</v>
      </c>
      <c r="D45" s="2" t="s">
        <v>32</v>
      </c>
      <c r="E45" s="152" t="s">
        <v>148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 t="s">
        <v>22</v>
      </c>
      <c r="U45" s="2"/>
      <c r="V45" s="31"/>
      <c r="W45" s="31"/>
      <c r="X45" s="31"/>
      <c r="Y45" s="31"/>
      <c r="Z45" s="32" t="s">
        <v>88</v>
      </c>
      <c r="AA45" s="153">
        <v>3</v>
      </c>
      <c r="AB45" s="153">
        <v>3</v>
      </c>
      <c r="AC45" s="153">
        <v>3</v>
      </c>
      <c r="AD45" s="154">
        <v>3</v>
      </c>
      <c r="AE45" s="154">
        <v>3</v>
      </c>
      <c r="AF45" s="26"/>
    </row>
    <row r="46" spans="1:32" ht="85.5" customHeight="1">
      <c r="A46" s="155" t="s">
        <v>150</v>
      </c>
      <c r="B46" s="2" t="s">
        <v>19</v>
      </c>
      <c r="C46" s="2" t="s">
        <v>33</v>
      </c>
      <c r="D46" s="2" t="s">
        <v>20</v>
      </c>
      <c r="E46" s="156" t="s">
        <v>149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 t="s">
        <v>22</v>
      </c>
      <c r="U46" s="2"/>
      <c r="V46" s="31"/>
      <c r="W46" s="31"/>
      <c r="X46" s="31"/>
      <c r="Y46" s="31"/>
      <c r="Z46" s="32" t="s">
        <v>72</v>
      </c>
      <c r="AA46" s="159">
        <v>100</v>
      </c>
      <c r="AB46" s="159"/>
      <c r="AC46" s="159"/>
      <c r="AD46" s="160">
        <v>200</v>
      </c>
      <c r="AE46" s="160">
        <v>200</v>
      </c>
      <c r="AF46" s="25"/>
    </row>
    <row r="47" spans="1:32" ht="75.75" customHeight="1">
      <c r="A47" s="155" t="s">
        <v>151</v>
      </c>
      <c r="B47" s="2" t="s">
        <v>19</v>
      </c>
      <c r="C47" s="2" t="s">
        <v>33</v>
      </c>
      <c r="D47" s="2" t="s">
        <v>20</v>
      </c>
      <c r="E47" s="156" t="s">
        <v>152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 t="s">
        <v>22</v>
      </c>
      <c r="U47" s="2"/>
      <c r="V47" s="31"/>
      <c r="W47" s="31"/>
      <c r="X47" s="31"/>
      <c r="Y47" s="31"/>
      <c r="Z47" s="32"/>
      <c r="AA47" s="159">
        <v>40</v>
      </c>
      <c r="AB47" s="159"/>
      <c r="AC47" s="159"/>
      <c r="AD47" s="160">
        <v>60</v>
      </c>
      <c r="AE47" s="160">
        <v>60</v>
      </c>
      <c r="AF47" s="25"/>
    </row>
    <row r="48" spans="1:32" ht="108" customHeight="1">
      <c r="A48" s="158" t="s">
        <v>108</v>
      </c>
      <c r="B48" s="2" t="s">
        <v>19</v>
      </c>
      <c r="C48" s="2" t="s">
        <v>33</v>
      </c>
      <c r="D48" s="2" t="s">
        <v>29</v>
      </c>
      <c r="E48" s="161" t="s">
        <v>92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 t="s">
        <v>28</v>
      </c>
      <c r="T48" s="4">
        <v>540</v>
      </c>
      <c r="U48" s="3">
        <v>500.5</v>
      </c>
      <c r="V48" s="3">
        <v>500.5</v>
      </c>
      <c r="W48" s="3">
        <v>500.5</v>
      </c>
      <c r="X48" s="3">
        <v>500.5</v>
      </c>
      <c r="Y48" s="31"/>
      <c r="Z48" s="32"/>
      <c r="AA48" s="162">
        <v>550.5</v>
      </c>
      <c r="AB48" s="162">
        <v>500.5</v>
      </c>
      <c r="AC48" s="162">
        <v>500.5</v>
      </c>
      <c r="AD48" s="163">
        <v>0</v>
      </c>
      <c r="AE48" s="163">
        <v>0</v>
      </c>
      <c r="AF48" s="25"/>
    </row>
    <row r="49" spans="1:32" ht="127.5" hidden="1" customHeight="1">
      <c r="A49" s="50" t="s">
        <v>91</v>
      </c>
      <c r="B49" s="2" t="s">
        <v>19</v>
      </c>
      <c r="C49" s="2" t="s">
        <v>33</v>
      </c>
      <c r="D49" s="2" t="s">
        <v>29</v>
      </c>
      <c r="E49" s="2" t="s">
        <v>89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 t="s">
        <v>90</v>
      </c>
      <c r="T49" s="4">
        <v>244</v>
      </c>
      <c r="U49" s="3"/>
      <c r="V49" s="3"/>
      <c r="W49" s="3"/>
      <c r="X49" s="3"/>
      <c r="Y49" s="31"/>
      <c r="Z49" s="32"/>
      <c r="AA49" s="3">
        <v>0</v>
      </c>
      <c r="AB49" s="3">
        <v>100</v>
      </c>
      <c r="AC49" s="3">
        <v>100</v>
      </c>
      <c r="AD49" s="5">
        <v>0</v>
      </c>
      <c r="AE49" s="5">
        <v>0</v>
      </c>
      <c r="AF49" s="1">
        <v>100</v>
      </c>
    </row>
    <row r="50" spans="1:32" ht="127.5" hidden="1" customHeight="1">
      <c r="A50" s="50" t="s">
        <v>95</v>
      </c>
      <c r="B50" s="2" t="s">
        <v>19</v>
      </c>
      <c r="C50" s="2" t="s">
        <v>33</v>
      </c>
      <c r="D50" s="2" t="s">
        <v>29</v>
      </c>
      <c r="E50" s="2" t="s">
        <v>93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 t="s">
        <v>90</v>
      </c>
      <c r="T50" s="4">
        <v>244</v>
      </c>
      <c r="U50" s="3"/>
      <c r="V50" s="3"/>
      <c r="W50" s="3">
        <v>0</v>
      </c>
      <c r="X50" s="3">
        <v>0</v>
      </c>
      <c r="Y50" s="31"/>
      <c r="Z50" s="32"/>
      <c r="AA50" s="3">
        <v>0</v>
      </c>
      <c r="AB50" s="3"/>
      <c r="AC50" s="3"/>
      <c r="AD50" s="5">
        <v>0</v>
      </c>
      <c r="AE50" s="5">
        <v>0</v>
      </c>
      <c r="AF50" s="26"/>
    </row>
    <row r="51" spans="1:32" ht="82.5" customHeight="1">
      <c r="A51" s="142" t="s">
        <v>154</v>
      </c>
      <c r="B51" s="2" t="s">
        <v>19</v>
      </c>
      <c r="C51" s="2" t="s">
        <v>33</v>
      </c>
      <c r="D51" s="2" t="s">
        <v>30</v>
      </c>
      <c r="E51" s="169" t="s">
        <v>155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 t="s">
        <v>22</v>
      </c>
      <c r="U51" s="2"/>
      <c r="V51" s="31"/>
      <c r="W51" s="31"/>
      <c r="X51" s="31"/>
      <c r="Y51" s="31"/>
      <c r="Z51" s="32" t="s">
        <v>73</v>
      </c>
      <c r="AA51" s="167">
        <v>50</v>
      </c>
      <c r="AB51" s="167">
        <v>50</v>
      </c>
      <c r="AC51" s="167">
        <v>50</v>
      </c>
      <c r="AD51" s="167">
        <v>50</v>
      </c>
      <c r="AE51" s="165">
        <v>50</v>
      </c>
      <c r="AF51" s="25"/>
    </row>
    <row r="52" spans="1:32" ht="79.5" customHeight="1">
      <c r="A52" s="174" t="s">
        <v>156</v>
      </c>
      <c r="B52" s="2" t="s">
        <v>19</v>
      </c>
      <c r="C52" s="2" t="s">
        <v>33</v>
      </c>
      <c r="D52" s="2" t="s">
        <v>30</v>
      </c>
      <c r="E52" s="169" t="s">
        <v>157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 t="s">
        <v>22</v>
      </c>
      <c r="U52" s="2"/>
      <c r="V52" s="31"/>
      <c r="W52" s="31"/>
      <c r="X52" s="31"/>
      <c r="Y52" s="31"/>
      <c r="Z52" s="51" t="s">
        <v>75</v>
      </c>
      <c r="AA52" s="167">
        <v>600</v>
      </c>
      <c r="AB52" s="167">
        <v>710</v>
      </c>
      <c r="AC52" s="167">
        <v>710</v>
      </c>
      <c r="AD52" s="167">
        <v>800</v>
      </c>
      <c r="AE52" s="165">
        <v>800</v>
      </c>
      <c r="AF52" s="26"/>
    </row>
    <row r="53" spans="1:32" ht="76.5" customHeight="1">
      <c r="A53" s="58" t="s">
        <v>159</v>
      </c>
      <c r="B53" s="2" t="s">
        <v>19</v>
      </c>
      <c r="C53" s="2" t="s">
        <v>33</v>
      </c>
      <c r="D53" s="2" t="s">
        <v>30</v>
      </c>
      <c r="E53" s="169" t="s">
        <v>158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 t="s">
        <v>22</v>
      </c>
      <c r="U53" s="2"/>
      <c r="V53" s="31"/>
      <c r="W53" s="31"/>
      <c r="X53" s="31"/>
      <c r="Y53" s="31"/>
      <c r="Z53" s="32" t="s">
        <v>74</v>
      </c>
      <c r="AA53" s="199">
        <v>2417.4</v>
      </c>
      <c r="AB53" s="199"/>
      <c r="AC53" s="199"/>
      <c r="AD53" s="200">
        <v>2618.1</v>
      </c>
      <c r="AE53" s="200">
        <v>2722.9</v>
      </c>
      <c r="AF53" s="25"/>
    </row>
    <row r="54" spans="1:32" ht="82.5" customHeight="1">
      <c r="A54" s="168" t="s">
        <v>160</v>
      </c>
      <c r="B54" s="2" t="s">
        <v>19</v>
      </c>
      <c r="C54" s="2" t="s">
        <v>33</v>
      </c>
      <c r="D54" s="2" t="s">
        <v>30</v>
      </c>
      <c r="E54" s="169" t="s">
        <v>161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 t="s">
        <v>22</v>
      </c>
      <c r="U54" s="2"/>
      <c r="V54" s="31"/>
      <c r="W54" s="31"/>
      <c r="X54" s="31"/>
      <c r="Y54" s="31"/>
      <c r="Z54" s="32" t="s">
        <v>76</v>
      </c>
      <c r="AA54" s="199">
        <v>200</v>
      </c>
      <c r="AB54" s="199">
        <v>100</v>
      </c>
      <c r="AC54" s="199">
        <v>100</v>
      </c>
      <c r="AD54" s="199">
        <v>200</v>
      </c>
      <c r="AE54" s="200">
        <v>700</v>
      </c>
      <c r="AF54" s="25"/>
    </row>
    <row r="55" spans="1:32" ht="82.5" customHeight="1">
      <c r="A55" s="70" t="s">
        <v>190</v>
      </c>
      <c r="B55" s="2" t="s">
        <v>19</v>
      </c>
      <c r="C55" s="2" t="s">
        <v>33</v>
      </c>
      <c r="D55" s="2" t="s">
        <v>30</v>
      </c>
      <c r="E55" s="171" t="s">
        <v>192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 t="s">
        <v>22</v>
      </c>
      <c r="U55" s="2"/>
      <c r="V55" s="31"/>
      <c r="W55" s="31"/>
      <c r="X55" s="31"/>
      <c r="Y55" s="31"/>
      <c r="Z55" s="32"/>
      <c r="AA55" s="199">
        <v>300</v>
      </c>
      <c r="AB55" s="199"/>
      <c r="AC55" s="199"/>
      <c r="AD55" s="53">
        <v>0</v>
      </c>
      <c r="AE55" s="200">
        <v>0</v>
      </c>
      <c r="AF55" s="25"/>
    </row>
    <row r="56" spans="1:32" ht="65.25" hidden="1" customHeight="1">
      <c r="A56" s="50" t="s">
        <v>163</v>
      </c>
      <c r="B56" s="2" t="s">
        <v>19</v>
      </c>
      <c r="C56" s="2" t="s">
        <v>33</v>
      </c>
      <c r="D56" s="2" t="s">
        <v>30</v>
      </c>
      <c r="E56" s="2" t="s">
        <v>162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 t="s">
        <v>22</v>
      </c>
      <c r="U56" s="2"/>
      <c r="V56" s="31"/>
      <c r="W56" s="31"/>
      <c r="X56" s="31"/>
      <c r="Y56" s="31"/>
      <c r="Z56" s="32" t="s">
        <v>77</v>
      </c>
      <c r="AA56" s="201">
        <v>0</v>
      </c>
      <c r="AB56" s="201"/>
      <c r="AC56" s="201"/>
      <c r="AD56" s="202">
        <v>0</v>
      </c>
      <c r="AE56" s="202">
        <v>0</v>
      </c>
      <c r="AF56" s="26"/>
    </row>
    <row r="57" spans="1:32" ht="77.25" customHeight="1">
      <c r="A57" s="194" t="s">
        <v>164</v>
      </c>
      <c r="B57" s="2" t="s">
        <v>19</v>
      </c>
      <c r="C57" s="2" t="s">
        <v>33</v>
      </c>
      <c r="D57" s="2" t="s">
        <v>30</v>
      </c>
      <c r="E57" s="195" t="s">
        <v>165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 t="s">
        <v>22</v>
      </c>
      <c r="U57" s="2"/>
      <c r="V57" s="31"/>
      <c r="W57" s="31"/>
      <c r="X57" s="31"/>
      <c r="Y57" s="31"/>
      <c r="Z57" s="32" t="s">
        <v>78</v>
      </c>
      <c r="AA57" s="201">
        <v>900</v>
      </c>
      <c r="AB57" s="201">
        <v>800</v>
      </c>
      <c r="AC57" s="201">
        <v>800</v>
      </c>
      <c r="AD57" s="201">
        <v>900</v>
      </c>
      <c r="AE57" s="202">
        <v>900</v>
      </c>
      <c r="AF57" s="25"/>
    </row>
    <row r="58" spans="1:32" ht="80.25" customHeight="1">
      <c r="A58" s="194" t="s">
        <v>166</v>
      </c>
      <c r="B58" s="2" t="s">
        <v>19</v>
      </c>
      <c r="C58" s="2" t="s">
        <v>33</v>
      </c>
      <c r="D58" s="2" t="s">
        <v>30</v>
      </c>
      <c r="E58" s="195" t="s">
        <v>167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 t="s">
        <v>22</v>
      </c>
      <c r="T58" s="2" t="s">
        <v>22</v>
      </c>
      <c r="U58" s="3"/>
      <c r="V58" s="3"/>
      <c r="W58" s="3">
        <v>0</v>
      </c>
      <c r="X58" s="5">
        <v>0</v>
      </c>
      <c r="Y58" s="31"/>
      <c r="Z58" s="32"/>
      <c r="AA58" s="203">
        <v>250</v>
      </c>
      <c r="AB58" s="203"/>
      <c r="AC58" s="203"/>
      <c r="AD58" s="204">
        <v>250</v>
      </c>
      <c r="AE58" s="204">
        <v>250</v>
      </c>
      <c r="AF58" s="26"/>
    </row>
    <row r="59" spans="1:32" ht="84.75" customHeight="1">
      <c r="A59" s="145" t="s">
        <v>168</v>
      </c>
      <c r="B59" s="2" t="s">
        <v>19</v>
      </c>
      <c r="C59" s="2" t="s">
        <v>33</v>
      </c>
      <c r="D59" s="2" t="s">
        <v>30</v>
      </c>
      <c r="E59" s="175" t="s">
        <v>169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 t="s">
        <v>22</v>
      </c>
      <c r="U59" s="2"/>
      <c r="V59" s="31"/>
      <c r="W59" s="31"/>
      <c r="X59" s="31"/>
      <c r="Y59" s="31"/>
      <c r="Z59" s="32" t="s">
        <v>79</v>
      </c>
      <c r="AA59" s="205">
        <v>100</v>
      </c>
      <c r="AB59" s="205">
        <v>100</v>
      </c>
      <c r="AC59" s="205">
        <v>100</v>
      </c>
      <c r="AD59" s="205">
        <v>100</v>
      </c>
      <c r="AE59" s="206">
        <v>100</v>
      </c>
      <c r="AF59" s="25"/>
    </row>
    <row r="60" spans="1:32" ht="77.25" customHeight="1">
      <c r="A60" s="176" t="s">
        <v>173</v>
      </c>
      <c r="B60" s="2" t="s">
        <v>19</v>
      </c>
      <c r="C60" s="2" t="s">
        <v>33</v>
      </c>
      <c r="D60" s="2" t="s">
        <v>30</v>
      </c>
      <c r="E60" s="178" t="s">
        <v>172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 t="s">
        <v>22</v>
      </c>
      <c r="U60" s="2"/>
      <c r="V60" s="31"/>
      <c r="W60" s="31"/>
      <c r="X60" s="31"/>
      <c r="Y60" s="31"/>
      <c r="Z60" s="32" t="s">
        <v>80</v>
      </c>
      <c r="AA60" s="205">
        <v>1600</v>
      </c>
      <c r="AB60" s="207"/>
      <c r="AC60" s="207"/>
      <c r="AD60" s="206">
        <v>1600</v>
      </c>
      <c r="AE60" s="206">
        <v>2100</v>
      </c>
      <c r="AF60" s="25"/>
    </row>
    <row r="61" spans="1:32" ht="111.75" customHeight="1">
      <c r="A61" s="193" t="s">
        <v>170</v>
      </c>
      <c r="B61" s="2" t="s">
        <v>19</v>
      </c>
      <c r="C61" s="2" t="s">
        <v>33</v>
      </c>
      <c r="D61" s="2" t="s">
        <v>30</v>
      </c>
      <c r="E61" s="179" t="s">
        <v>171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 t="s">
        <v>22</v>
      </c>
      <c r="U61" s="2"/>
      <c r="V61" s="31"/>
      <c r="W61" s="31"/>
      <c r="X61" s="31"/>
      <c r="Y61" s="31"/>
      <c r="Z61" s="32" t="s">
        <v>81</v>
      </c>
      <c r="AA61" s="205">
        <v>4500</v>
      </c>
      <c r="AB61" s="207"/>
      <c r="AC61" s="207"/>
      <c r="AD61" s="206">
        <v>2600</v>
      </c>
      <c r="AE61" s="206">
        <v>2600</v>
      </c>
      <c r="AF61" s="1">
        <f t="shared" ref="AF61" si="2">2100+200+100+500</f>
        <v>2900</v>
      </c>
    </row>
    <row r="62" spans="1:32" ht="70.5" customHeight="1">
      <c r="A62" s="141" t="s">
        <v>174</v>
      </c>
      <c r="B62" s="2" t="s">
        <v>19</v>
      </c>
      <c r="C62" s="2" t="s">
        <v>33</v>
      </c>
      <c r="D62" s="2" t="s">
        <v>30</v>
      </c>
      <c r="E62" s="182" t="s">
        <v>175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 t="s">
        <v>22</v>
      </c>
      <c r="U62" s="2"/>
      <c r="V62" s="31"/>
      <c r="W62" s="31"/>
      <c r="X62" s="31"/>
      <c r="Y62" s="31"/>
      <c r="Z62" s="32" t="s">
        <v>79</v>
      </c>
      <c r="AA62" s="208">
        <v>100</v>
      </c>
      <c r="AB62" s="208">
        <v>500</v>
      </c>
      <c r="AC62" s="208">
        <v>500</v>
      </c>
      <c r="AD62" s="208">
        <v>100</v>
      </c>
      <c r="AE62" s="157">
        <v>100</v>
      </c>
      <c r="AF62" s="1"/>
    </row>
    <row r="63" spans="1:32" ht="72.75" customHeight="1">
      <c r="A63" s="181" t="s">
        <v>176</v>
      </c>
      <c r="B63" s="2" t="s">
        <v>19</v>
      </c>
      <c r="C63" s="2" t="s">
        <v>33</v>
      </c>
      <c r="D63" s="2" t="s">
        <v>30</v>
      </c>
      <c r="E63" s="182" t="s">
        <v>177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 t="s">
        <v>22</v>
      </c>
      <c r="U63" s="2"/>
      <c r="V63" s="31"/>
      <c r="W63" s="31"/>
      <c r="X63" s="31"/>
      <c r="Y63" s="31"/>
      <c r="Z63" s="32"/>
      <c r="AA63" s="209">
        <f>20+100</f>
        <v>120</v>
      </c>
      <c r="AB63" s="209"/>
      <c r="AC63" s="209"/>
      <c r="AD63" s="209">
        <v>120</v>
      </c>
      <c r="AE63" s="192">
        <v>120</v>
      </c>
      <c r="AF63" s="1"/>
    </row>
    <row r="64" spans="1:32" ht="100.5" hidden="1" customHeight="1">
      <c r="A64" s="214" t="s">
        <v>99</v>
      </c>
      <c r="B64" s="2" t="s">
        <v>19</v>
      </c>
      <c r="C64" s="2" t="s">
        <v>33</v>
      </c>
      <c r="D64" s="2" t="s">
        <v>30</v>
      </c>
      <c r="E64" s="2" t="s">
        <v>100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 t="s">
        <v>22</v>
      </c>
      <c r="U64" s="2"/>
      <c r="V64" s="31"/>
      <c r="W64" s="31"/>
      <c r="X64" s="31"/>
      <c r="Y64" s="31"/>
      <c r="Z64" s="32"/>
      <c r="AA64" s="209">
        <v>0</v>
      </c>
      <c r="AB64" s="209"/>
      <c r="AC64" s="209"/>
      <c r="AD64" s="209">
        <v>0</v>
      </c>
      <c r="AE64" s="192">
        <v>0</v>
      </c>
      <c r="AF64" s="1"/>
    </row>
    <row r="65" spans="1:32" ht="84.75" hidden="1" customHeight="1">
      <c r="A65" s="50" t="s">
        <v>82</v>
      </c>
      <c r="B65" s="2" t="s">
        <v>19</v>
      </c>
      <c r="C65" s="2" t="s">
        <v>33</v>
      </c>
      <c r="D65" s="2" t="s">
        <v>30</v>
      </c>
      <c r="E65" s="2" t="s">
        <v>83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 t="s">
        <v>22</v>
      </c>
      <c r="U65" s="2"/>
      <c r="V65" s="31"/>
      <c r="W65" s="31"/>
      <c r="X65" s="31"/>
      <c r="Y65" s="31"/>
      <c r="Z65" s="32" t="s">
        <v>82</v>
      </c>
      <c r="AA65" s="209">
        <v>0</v>
      </c>
      <c r="AB65" s="209">
        <v>200</v>
      </c>
      <c r="AC65" s="209">
        <v>200</v>
      </c>
      <c r="AD65" s="209">
        <v>0</v>
      </c>
      <c r="AE65" s="192">
        <v>0</v>
      </c>
      <c r="AF65" s="25"/>
    </row>
    <row r="66" spans="1:32" ht="72" customHeight="1">
      <c r="A66" s="187" t="s">
        <v>178</v>
      </c>
      <c r="B66" s="2" t="s">
        <v>19</v>
      </c>
      <c r="C66" s="2" t="s">
        <v>33</v>
      </c>
      <c r="D66" s="2" t="s">
        <v>30</v>
      </c>
      <c r="E66" s="184" t="s">
        <v>179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 t="s">
        <v>22</v>
      </c>
      <c r="U66" s="2"/>
      <c r="V66" s="31"/>
      <c r="W66" s="31"/>
      <c r="X66" s="31"/>
      <c r="Y66" s="31"/>
      <c r="Z66" s="32"/>
      <c r="AA66" s="208">
        <v>389.8</v>
      </c>
      <c r="AB66" s="208"/>
      <c r="AC66" s="208"/>
      <c r="AD66" s="208">
        <v>1027.7</v>
      </c>
      <c r="AE66" s="157">
        <v>845.5</v>
      </c>
      <c r="AF66" s="49"/>
    </row>
    <row r="67" spans="1:32" ht="133.5" customHeight="1">
      <c r="A67" s="110" t="s">
        <v>180</v>
      </c>
      <c r="B67" s="2" t="s">
        <v>19</v>
      </c>
      <c r="C67" s="2" t="s">
        <v>34</v>
      </c>
      <c r="D67" s="2" t="s">
        <v>33</v>
      </c>
      <c r="E67" s="186" t="s">
        <v>181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 t="s">
        <v>22</v>
      </c>
      <c r="U67" s="2"/>
      <c r="V67" s="31"/>
      <c r="W67" s="31"/>
      <c r="X67" s="31"/>
      <c r="Y67" s="31"/>
      <c r="Z67" s="32" t="s">
        <v>84</v>
      </c>
      <c r="AA67" s="3">
        <v>50</v>
      </c>
      <c r="AB67" s="3">
        <v>50</v>
      </c>
      <c r="AC67" s="3">
        <v>50</v>
      </c>
      <c r="AD67" s="5">
        <v>50</v>
      </c>
      <c r="AE67" s="5">
        <v>50</v>
      </c>
      <c r="AF67" s="28"/>
    </row>
    <row r="68" spans="1:32" ht="81" customHeight="1">
      <c r="A68" s="170" t="s">
        <v>182</v>
      </c>
      <c r="B68" s="2" t="s">
        <v>19</v>
      </c>
      <c r="C68" s="2" t="s">
        <v>35</v>
      </c>
      <c r="D68" s="2" t="s">
        <v>20</v>
      </c>
      <c r="E68" s="188" t="s">
        <v>183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 t="s">
        <v>36</v>
      </c>
      <c r="U68" s="2"/>
      <c r="V68" s="31"/>
      <c r="W68" s="31"/>
      <c r="X68" s="31"/>
      <c r="Y68" s="31"/>
      <c r="Z68" s="32" t="s">
        <v>85</v>
      </c>
      <c r="AA68" s="210">
        <v>2600</v>
      </c>
      <c r="AB68" s="210"/>
      <c r="AC68" s="210"/>
      <c r="AD68" s="211">
        <v>2700</v>
      </c>
      <c r="AE68" s="211">
        <v>2750</v>
      </c>
      <c r="AF68" s="28"/>
    </row>
    <row r="69" spans="1:32" ht="102.75" customHeight="1">
      <c r="A69" s="69" t="s">
        <v>184</v>
      </c>
      <c r="B69" s="2" t="s">
        <v>19</v>
      </c>
      <c r="C69" s="2" t="s">
        <v>37</v>
      </c>
      <c r="D69" s="2" t="s">
        <v>20</v>
      </c>
      <c r="E69" s="190" t="s">
        <v>185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 t="s">
        <v>38</v>
      </c>
      <c r="U69" s="2"/>
      <c r="V69" s="31"/>
      <c r="W69" s="31"/>
      <c r="X69" s="31"/>
      <c r="Y69" s="31"/>
      <c r="Z69" s="32" t="s">
        <v>86</v>
      </c>
      <c r="AA69" s="196">
        <v>450</v>
      </c>
      <c r="AB69" s="197"/>
      <c r="AC69" s="197"/>
      <c r="AD69" s="198">
        <v>500</v>
      </c>
      <c r="AE69" s="198">
        <v>550</v>
      </c>
      <c r="AF69" s="28"/>
    </row>
    <row r="70" spans="1:32" ht="82.5" customHeight="1" thickBot="1">
      <c r="A70" s="191" t="s">
        <v>186</v>
      </c>
      <c r="B70" s="54" t="s">
        <v>19</v>
      </c>
      <c r="C70" s="54" t="s">
        <v>25</v>
      </c>
      <c r="D70" s="54" t="s">
        <v>20</v>
      </c>
      <c r="E70" s="54" t="s">
        <v>187</v>
      </c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 t="s">
        <v>22</v>
      </c>
      <c r="U70" s="54"/>
      <c r="V70" s="55"/>
      <c r="W70" s="55"/>
      <c r="X70" s="55"/>
      <c r="Y70" s="55"/>
      <c r="Z70" s="56" t="s">
        <v>87</v>
      </c>
      <c r="AA70" s="215">
        <v>400</v>
      </c>
      <c r="AB70" s="212"/>
      <c r="AC70" s="212"/>
      <c r="AD70" s="213">
        <v>1150</v>
      </c>
      <c r="AE70" s="213">
        <v>1150</v>
      </c>
      <c r="AF70" s="28"/>
    </row>
    <row r="80" spans="1:32" ht="18.75" customHeight="1">
      <c r="A80" s="29" t="s">
        <v>105</v>
      </c>
      <c r="B80" s="18"/>
      <c r="C80" s="18"/>
    </row>
    <row r="81" spans="1:20" s="19" customFormat="1" ht="25.5" customHeight="1">
      <c r="A81" s="30" t="s">
        <v>104</v>
      </c>
      <c r="E81" s="19" t="s">
        <v>106</v>
      </c>
      <c r="T81" s="20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2024-12-04T13:13:00Z</cp:lastPrinted>
  <dcterms:created xsi:type="dcterms:W3CDTF">2017-12-26T13:02:15Z</dcterms:created>
  <dcterms:modified xsi:type="dcterms:W3CDTF">2024-12-04T13:13:02Z</dcterms:modified>
</cp:coreProperties>
</file>